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enefry/Library/Mobile Documents/com~apple~CloudDocs/Climate Change/The Science/Particular Studies/Data/Drought/"/>
    </mc:Choice>
  </mc:AlternateContent>
  <xr:revisionPtr revIDLastSave="0" documentId="13_ncr:1_{E6D1D8D4-41EC-2140-9558-0A5FEDF34252}" xr6:coauthVersionLast="47" xr6:coauthVersionMax="47" xr10:uidLastSave="{00000000-0000-0000-0000-000000000000}"/>
  <bookViews>
    <workbookView xWindow="0" yWindow="500" windowWidth="15720" windowHeight="17500" tabRatio="500" xr2:uid="{00000000-000D-0000-FFFF-FFFF00000000}"/>
  </bookViews>
  <sheets>
    <sheet name="ST Wtd State Means" sheetId="1" r:id="rId1"/>
    <sheet name="ST State Means" sheetId="3" r:id="rId2"/>
    <sheet name="ST Raw State Data" sheetId="4" r:id="rId3"/>
    <sheet name="Long Term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4" i="1" l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F7" i="1"/>
  <c r="G7" i="1"/>
  <c r="I53" i="1"/>
  <c r="I49" i="1"/>
  <c r="I45" i="1"/>
  <c r="I41" i="1"/>
  <c r="I37" i="1"/>
  <c r="I33" i="1"/>
  <c r="I29" i="1"/>
  <c r="I25" i="1"/>
  <c r="I21" i="1"/>
  <c r="I17" i="1"/>
  <c r="I13" i="1"/>
  <c r="I9" i="1"/>
  <c r="C53" i="3"/>
  <c r="I54" i="1" s="1"/>
  <c r="C52" i="3"/>
  <c r="C51" i="3"/>
  <c r="I52" i="1" s="1"/>
  <c r="C50" i="3"/>
  <c r="I51" i="1" s="1"/>
  <c r="C49" i="3"/>
  <c r="I50" i="1" s="1"/>
  <c r="C48" i="3"/>
  <c r="C47" i="3"/>
  <c r="I48" i="1" s="1"/>
  <c r="C46" i="3"/>
  <c r="I47" i="1" s="1"/>
  <c r="C45" i="3"/>
  <c r="I46" i="1" s="1"/>
  <c r="C44" i="3"/>
  <c r="C43" i="3"/>
  <c r="I44" i="1" s="1"/>
  <c r="C42" i="3"/>
  <c r="I43" i="1" s="1"/>
  <c r="C41" i="3"/>
  <c r="I42" i="1" s="1"/>
  <c r="C40" i="3"/>
  <c r="C39" i="3"/>
  <c r="I40" i="1" s="1"/>
  <c r="C38" i="3"/>
  <c r="I39" i="1" s="1"/>
  <c r="C37" i="3"/>
  <c r="I38" i="1" s="1"/>
  <c r="C36" i="3"/>
  <c r="C35" i="3"/>
  <c r="I36" i="1" s="1"/>
  <c r="C34" i="3"/>
  <c r="I35" i="1" s="1"/>
  <c r="C33" i="3"/>
  <c r="I34" i="1" s="1"/>
  <c r="C32" i="3"/>
  <c r="C31" i="3"/>
  <c r="I32" i="1" s="1"/>
  <c r="C30" i="3"/>
  <c r="I31" i="1" s="1"/>
  <c r="C29" i="3"/>
  <c r="I30" i="1" s="1"/>
  <c r="C28" i="3"/>
  <c r="C27" i="3"/>
  <c r="I28" i="1" s="1"/>
  <c r="C26" i="3"/>
  <c r="I27" i="1" s="1"/>
  <c r="C25" i="3"/>
  <c r="I26" i="1" s="1"/>
  <c r="C24" i="3"/>
  <c r="C23" i="3"/>
  <c r="I24" i="1" s="1"/>
  <c r="C22" i="3"/>
  <c r="I23" i="1" s="1"/>
  <c r="C21" i="3"/>
  <c r="I22" i="1" s="1"/>
  <c r="C20" i="3"/>
  <c r="C19" i="3"/>
  <c r="I20" i="1" s="1"/>
  <c r="C18" i="3"/>
  <c r="I19" i="1" s="1"/>
  <c r="C17" i="3"/>
  <c r="I18" i="1" s="1"/>
  <c r="C16" i="3"/>
  <c r="C15" i="3"/>
  <c r="I16" i="1" s="1"/>
  <c r="C14" i="3"/>
  <c r="I15" i="1" s="1"/>
  <c r="C13" i="3"/>
  <c r="I14" i="1" s="1"/>
  <c r="C12" i="3"/>
  <c r="C11" i="3"/>
  <c r="I12" i="1" s="1"/>
  <c r="C10" i="3"/>
  <c r="I11" i="1" s="1"/>
  <c r="C9" i="3"/>
  <c r="I10" i="1" s="1"/>
  <c r="C8" i="3"/>
  <c r="C7" i="3"/>
  <c r="I8" i="1" s="1"/>
  <c r="C6" i="3"/>
  <c r="I7" i="1" s="1"/>
  <c r="I3" i="1" s="1"/>
  <c r="D1" i="4"/>
  <c r="D53" i="3"/>
  <c r="J54" i="1" s="1"/>
  <c r="D52" i="3"/>
  <c r="J53" i="1" s="1"/>
  <c r="D51" i="3"/>
  <c r="J52" i="1" s="1"/>
  <c r="D50" i="3"/>
  <c r="J51" i="1" s="1"/>
  <c r="D49" i="3"/>
  <c r="J50" i="1" s="1"/>
  <c r="D48" i="3"/>
  <c r="J49" i="1" s="1"/>
  <c r="D47" i="3"/>
  <c r="J48" i="1" s="1"/>
  <c r="D46" i="3"/>
  <c r="J47" i="1" s="1"/>
  <c r="D45" i="3"/>
  <c r="J46" i="1" s="1"/>
  <c r="D44" i="3"/>
  <c r="J45" i="1" s="1"/>
  <c r="D43" i="3"/>
  <c r="J44" i="1" s="1"/>
  <c r="D42" i="3"/>
  <c r="J43" i="1" s="1"/>
  <c r="D41" i="3"/>
  <c r="J42" i="1" s="1"/>
  <c r="D40" i="3"/>
  <c r="J41" i="1" s="1"/>
  <c r="D39" i="3"/>
  <c r="J40" i="1" s="1"/>
  <c r="D38" i="3"/>
  <c r="J39" i="1" s="1"/>
  <c r="D37" i="3"/>
  <c r="J38" i="1" s="1"/>
  <c r="D36" i="3"/>
  <c r="J37" i="1" s="1"/>
  <c r="D35" i="3"/>
  <c r="J36" i="1" s="1"/>
  <c r="D34" i="3"/>
  <c r="J35" i="1" s="1"/>
  <c r="D33" i="3"/>
  <c r="J34" i="1" s="1"/>
  <c r="D32" i="3"/>
  <c r="J33" i="1" s="1"/>
  <c r="D31" i="3"/>
  <c r="J32" i="1" s="1"/>
  <c r="D30" i="3"/>
  <c r="J31" i="1" s="1"/>
  <c r="D29" i="3"/>
  <c r="J30" i="1" s="1"/>
  <c r="D28" i="3"/>
  <c r="J29" i="1" s="1"/>
  <c r="D27" i="3"/>
  <c r="J28" i="1" s="1"/>
  <c r="D26" i="3"/>
  <c r="J27" i="1" s="1"/>
  <c r="D25" i="3"/>
  <c r="J26" i="1" s="1"/>
  <c r="D24" i="3"/>
  <c r="J25" i="1" s="1"/>
  <c r="D23" i="3"/>
  <c r="J24" i="1" s="1"/>
  <c r="D22" i="3"/>
  <c r="J23" i="1" s="1"/>
  <c r="D21" i="3"/>
  <c r="J22" i="1" s="1"/>
  <c r="D20" i="3"/>
  <c r="J21" i="1" s="1"/>
  <c r="D19" i="3"/>
  <c r="J20" i="1" s="1"/>
  <c r="D18" i="3"/>
  <c r="J19" i="1" s="1"/>
  <c r="D17" i="3"/>
  <c r="J18" i="1" s="1"/>
  <c r="D16" i="3"/>
  <c r="J17" i="1" s="1"/>
  <c r="D15" i="3"/>
  <c r="J16" i="1" s="1"/>
  <c r="D14" i="3"/>
  <c r="J15" i="1" s="1"/>
  <c r="D13" i="3"/>
  <c r="J14" i="1" s="1"/>
  <c r="D12" i="3"/>
  <c r="J13" i="1" s="1"/>
  <c r="D11" i="3"/>
  <c r="J12" i="1" s="1"/>
  <c r="D10" i="3"/>
  <c r="J11" i="1" s="1"/>
  <c r="D9" i="3"/>
  <c r="J10" i="1" s="1"/>
  <c r="D8" i="3"/>
  <c r="J9" i="1" s="1"/>
  <c r="D7" i="3"/>
  <c r="J8" i="1" s="1"/>
  <c r="D6" i="3"/>
  <c r="J7" i="1" s="1"/>
  <c r="E1" i="4"/>
  <c r="E53" i="3"/>
  <c r="K54" i="1" s="1"/>
  <c r="E52" i="3"/>
  <c r="K53" i="1" s="1"/>
  <c r="E51" i="3"/>
  <c r="K52" i="1" s="1"/>
  <c r="E50" i="3"/>
  <c r="K51" i="1" s="1"/>
  <c r="E49" i="3"/>
  <c r="K50" i="1" s="1"/>
  <c r="E48" i="3"/>
  <c r="K49" i="1" s="1"/>
  <c r="E47" i="3"/>
  <c r="K48" i="1" s="1"/>
  <c r="E46" i="3"/>
  <c r="K47" i="1" s="1"/>
  <c r="E45" i="3"/>
  <c r="K46" i="1" s="1"/>
  <c r="E44" i="3"/>
  <c r="K45" i="1" s="1"/>
  <c r="E43" i="3"/>
  <c r="K44" i="1" s="1"/>
  <c r="E42" i="3"/>
  <c r="K43" i="1" s="1"/>
  <c r="E41" i="3"/>
  <c r="K42" i="1" s="1"/>
  <c r="E40" i="3"/>
  <c r="K41" i="1" s="1"/>
  <c r="E39" i="3"/>
  <c r="K40" i="1" s="1"/>
  <c r="E38" i="3"/>
  <c r="K39" i="1" s="1"/>
  <c r="E37" i="3"/>
  <c r="K38" i="1" s="1"/>
  <c r="E36" i="3"/>
  <c r="K37" i="1" s="1"/>
  <c r="E35" i="3"/>
  <c r="K36" i="1" s="1"/>
  <c r="E34" i="3"/>
  <c r="K35" i="1" s="1"/>
  <c r="E33" i="3"/>
  <c r="K34" i="1" s="1"/>
  <c r="E32" i="3"/>
  <c r="K33" i="1" s="1"/>
  <c r="E31" i="3"/>
  <c r="K32" i="1" s="1"/>
  <c r="E30" i="3"/>
  <c r="K31" i="1" s="1"/>
  <c r="E29" i="3"/>
  <c r="K30" i="1" s="1"/>
  <c r="E28" i="3"/>
  <c r="K29" i="1" s="1"/>
  <c r="E27" i="3"/>
  <c r="K28" i="1" s="1"/>
  <c r="E26" i="3"/>
  <c r="K27" i="1" s="1"/>
  <c r="E25" i="3"/>
  <c r="K26" i="1" s="1"/>
  <c r="E24" i="3"/>
  <c r="K25" i="1" s="1"/>
  <c r="E23" i="3"/>
  <c r="K24" i="1" s="1"/>
  <c r="E22" i="3"/>
  <c r="K23" i="1" s="1"/>
  <c r="E21" i="3"/>
  <c r="K22" i="1" s="1"/>
  <c r="E20" i="3"/>
  <c r="K21" i="1" s="1"/>
  <c r="E19" i="3"/>
  <c r="K20" i="1" s="1"/>
  <c r="E18" i="3"/>
  <c r="K19" i="1" s="1"/>
  <c r="E17" i="3"/>
  <c r="K18" i="1" s="1"/>
  <c r="E16" i="3"/>
  <c r="K17" i="1" s="1"/>
  <c r="E15" i="3"/>
  <c r="K16" i="1" s="1"/>
  <c r="E14" i="3"/>
  <c r="K15" i="1" s="1"/>
  <c r="E13" i="3"/>
  <c r="K14" i="1" s="1"/>
  <c r="E12" i="3"/>
  <c r="K13" i="1" s="1"/>
  <c r="E11" i="3"/>
  <c r="K12" i="1" s="1"/>
  <c r="E10" i="3"/>
  <c r="K11" i="1" s="1"/>
  <c r="E9" i="3"/>
  <c r="K10" i="1" s="1"/>
  <c r="E8" i="3"/>
  <c r="K9" i="1" s="1"/>
  <c r="E7" i="3"/>
  <c r="K8" i="1" s="1"/>
  <c r="E6" i="3"/>
  <c r="K7" i="1" s="1"/>
  <c r="F1" i="4"/>
  <c r="F53" i="3"/>
  <c r="L54" i="1" s="1"/>
  <c r="F52" i="3"/>
  <c r="L53" i="1" s="1"/>
  <c r="F51" i="3"/>
  <c r="L52" i="1" s="1"/>
  <c r="F50" i="3"/>
  <c r="L51" i="1" s="1"/>
  <c r="F49" i="3"/>
  <c r="L50" i="1" s="1"/>
  <c r="F48" i="3"/>
  <c r="L49" i="1" s="1"/>
  <c r="F47" i="3"/>
  <c r="L48" i="1" s="1"/>
  <c r="F46" i="3"/>
  <c r="L47" i="1" s="1"/>
  <c r="F45" i="3"/>
  <c r="L46" i="1" s="1"/>
  <c r="F44" i="3"/>
  <c r="L45" i="1" s="1"/>
  <c r="F43" i="3"/>
  <c r="L44" i="1" s="1"/>
  <c r="F42" i="3"/>
  <c r="L43" i="1" s="1"/>
  <c r="F41" i="3"/>
  <c r="L42" i="1" s="1"/>
  <c r="F40" i="3"/>
  <c r="L41" i="1" s="1"/>
  <c r="F39" i="3"/>
  <c r="L40" i="1" s="1"/>
  <c r="F38" i="3"/>
  <c r="L39" i="1" s="1"/>
  <c r="F37" i="3"/>
  <c r="L38" i="1" s="1"/>
  <c r="F36" i="3"/>
  <c r="L37" i="1" s="1"/>
  <c r="F35" i="3"/>
  <c r="L36" i="1" s="1"/>
  <c r="F34" i="3"/>
  <c r="L35" i="1" s="1"/>
  <c r="F33" i="3"/>
  <c r="L34" i="1" s="1"/>
  <c r="F32" i="3"/>
  <c r="L33" i="1" s="1"/>
  <c r="F31" i="3"/>
  <c r="L32" i="1" s="1"/>
  <c r="F30" i="3"/>
  <c r="L31" i="1" s="1"/>
  <c r="F29" i="3"/>
  <c r="L30" i="1" s="1"/>
  <c r="F28" i="3"/>
  <c r="L29" i="1" s="1"/>
  <c r="F27" i="3"/>
  <c r="L28" i="1" s="1"/>
  <c r="F26" i="3"/>
  <c r="L27" i="1" s="1"/>
  <c r="F25" i="3"/>
  <c r="L26" i="1" s="1"/>
  <c r="F24" i="3"/>
  <c r="L25" i="1" s="1"/>
  <c r="F23" i="3"/>
  <c r="L24" i="1" s="1"/>
  <c r="F22" i="3"/>
  <c r="L23" i="1" s="1"/>
  <c r="F21" i="3"/>
  <c r="L22" i="1" s="1"/>
  <c r="F20" i="3"/>
  <c r="L21" i="1" s="1"/>
  <c r="F19" i="3"/>
  <c r="L20" i="1" s="1"/>
  <c r="F18" i="3"/>
  <c r="L19" i="1" s="1"/>
  <c r="F17" i="3"/>
  <c r="L18" i="1" s="1"/>
  <c r="F16" i="3"/>
  <c r="L17" i="1" s="1"/>
  <c r="F15" i="3"/>
  <c r="L16" i="1" s="1"/>
  <c r="F14" i="3"/>
  <c r="L15" i="1" s="1"/>
  <c r="F13" i="3"/>
  <c r="L14" i="1" s="1"/>
  <c r="F12" i="3"/>
  <c r="L13" i="1" s="1"/>
  <c r="F11" i="3"/>
  <c r="L12" i="1" s="1"/>
  <c r="F10" i="3"/>
  <c r="L11" i="1" s="1"/>
  <c r="F9" i="3"/>
  <c r="L10" i="1" s="1"/>
  <c r="F8" i="3"/>
  <c r="L9" i="1" s="1"/>
  <c r="F7" i="3"/>
  <c r="L8" i="1" s="1"/>
  <c r="F6" i="3"/>
  <c r="L7" i="1" s="1"/>
  <c r="G1" i="4"/>
  <c r="G53" i="3"/>
  <c r="M54" i="1" s="1"/>
  <c r="G52" i="3"/>
  <c r="M53" i="1" s="1"/>
  <c r="G51" i="3"/>
  <c r="M52" i="1" s="1"/>
  <c r="G50" i="3"/>
  <c r="M51" i="1" s="1"/>
  <c r="G49" i="3"/>
  <c r="M50" i="1" s="1"/>
  <c r="G48" i="3"/>
  <c r="M49" i="1" s="1"/>
  <c r="G47" i="3"/>
  <c r="M48" i="1" s="1"/>
  <c r="G46" i="3"/>
  <c r="M47" i="1" s="1"/>
  <c r="G45" i="3"/>
  <c r="M46" i="1" s="1"/>
  <c r="G44" i="3"/>
  <c r="M45" i="1" s="1"/>
  <c r="G43" i="3"/>
  <c r="M44" i="1" s="1"/>
  <c r="G42" i="3"/>
  <c r="M43" i="1" s="1"/>
  <c r="G41" i="3"/>
  <c r="M42" i="1" s="1"/>
  <c r="G40" i="3"/>
  <c r="M41" i="1" s="1"/>
  <c r="G39" i="3"/>
  <c r="M40" i="1" s="1"/>
  <c r="G38" i="3"/>
  <c r="M39" i="1" s="1"/>
  <c r="G37" i="3"/>
  <c r="M38" i="1" s="1"/>
  <c r="G36" i="3"/>
  <c r="M37" i="1" s="1"/>
  <c r="G35" i="3"/>
  <c r="M36" i="1" s="1"/>
  <c r="G34" i="3"/>
  <c r="M35" i="1" s="1"/>
  <c r="G33" i="3"/>
  <c r="M34" i="1" s="1"/>
  <c r="G32" i="3"/>
  <c r="M33" i="1" s="1"/>
  <c r="G31" i="3"/>
  <c r="M32" i="1" s="1"/>
  <c r="G30" i="3"/>
  <c r="M31" i="1" s="1"/>
  <c r="G29" i="3"/>
  <c r="M30" i="1" s="1"/>
  <c r="G28" i="3"/>
  <c r="M29" i="1" s="1"/>
  <c r="G27" i="3"/>
  <c r="M28" i="1" s="1"/>
  <c r="G26" i="3"/>
  <c r="M27" i="1" s="1"/>
  <c r="G25" i="3"/>
  <c r="M26" i="1" s="1"/>
  <c r="G24" i="3"/>
  <c r="M25" i="1" s="1"/>
  <c r="G23" i="3"/>
  <c r="M24" i="1" s="1"/>
  <c r="G22" i="3"/>
  <c r="M23" i="1" s="1"/>
  <c r="G21" i="3"/>
  <c r="M22" i="1" s="1"/>
  <c r="G20" i="3"/>
  <c r="M21" i="1" s="1"/>
  <c r="G19" i="3"/>
  <c r="M20" i="1" s="1"/>
  <c r="G18" i="3"/>
  <c r="M19" i="1" s="1"/>
  <c r="G17" i="3"/>
  <c r="M18" i="1" s="1"/>
  <c r="G16" i="3"/>
  <c r="M17" i="1" s="1"/>
  <c r="G15" i="3"/>
  <c r="M16" i="1" s="1"/>
  <c r="G14" i="3"/>
  <c r="M15" i="1" s="1"/>
  <c r="G13" i="3"/>
  <c r="M14" i="1" s="1"/>
  <c r="G12" i="3"/>
  <c r="M13" i="1" s="1"/>
  <c r="G11" i="3"/>
  <c r="M12" i="1" s="1"/>
  <c r="G10" i="3"/>
  <c r="M11" i="1" s="1"/>
  <c r="G9" i="3"/>
  <c r="M10" i="1" s="1"/>
  <c r="G8" i="3"/>
  <c r="M9" i="1" s="1"/>
  <c r="G7" i="3"/>
  <c r="M8" i="1" s="1"/>
  <c r="G6" i="3"/>
  <c r="M7" i="1" s="1"/>
  <c r="H1" i="4"/>
  <c r="H53" i="3"/>
  <c r="N54" i="1" s="1"/>
  <c r="H52" i="3"/>
  <c r="N53" i="1" s="1"/>
  <c r="H51" i="3"/>
  <c r="N52" i="1" s="1"/>
  <c r="H50" i="3"/>
  <c r="N51" i="1" s="1"/>
  <c r="H49" i="3"/>
  <c r="N50" i="1" s="1"/>
  <c r="H48" i="3"/>
  <c r="N49" i="1" s="1"/>
  <c r="H47" i="3"/>
  <c r="N48" i="1" s="1"/>
  <c r="H46" i="3"/>
  <c r="N47" i="1" s="1"/>
  <c r="H45" i="3"/>
  <c r="N46" i="1" s="1"/>
  <c r="H44" i="3"/>
  <c r="N45" i="1" s="1"/>
  <c r="H43" i="3"/>
  <c r="N44" i="1" s="1"/>
  <c r="H42" i="3"/>
  <c r="N43" i="1" s="1"/>
  <c r="H41" i="3"/>
  <c r="N42" i="1" s="1"/>
  <c r="H40" i="3"/>
  <c r="N41" i="1" s="1"/>
  <c r="H39" i="3"/>
  <c r="N40" i="1" s="1"/>
  <c r="H38" i="3"/>
  <c r="N39" i="1" s="1"/>
  <c r="H37" i="3"/>
  <c r="N38" i="1" s="1"/>
  <c r="H36" i="3"/>
  <c r="N37" i="1" s="1"/>
  <c r="H35" i="3"/>
  <c r="N36" i="1" s="1"/>
  <c r="H34" i="3"/>
  <c r="N35" i="1" s="1"/>
  <c r="H33" i="3"/>
  <c r="N34" i="1" s="1"/>
  <c r="H32" i="3"/>
  <c r="N33" i="1" s="1"/>
  <c r="H31" i="3"/>
  <c r="N32" i="1" s="1"/>
  <c r="H30" i="3"/>
  <c r="N31" i="1" s="1"/>
  <c r="H29" i="3"/>
  <c r="N30" i="1" s="1"/>
  <c r="H28" i="3"/>
  <c r="N29" i="1" s="1"/>
  <c r="H27" i="3"/>
  <c r="N28" i="1" s="1"/>
  <c r="H26" i="3"/>
  <c r="N27" i="1" s="1"/>
  <c r="H25" i="3"/>
  <c r="N26" i="1" s="1"/>
  <c r="H24" i="3"/>
  <c r="N25" i="1" s="1"/>
  <c r="H23" i="3"/>
  <c r="N24" i="1" s="1"/>
  <c r="H22" i="3"/>
  <c r="N23" i="1" s="1"/>
  <c r="H21" i="3"/>
  <c r="N22" i="1" s="1"/>
  <c r="H20" i="3"/>
  <c r="N21" i="1" s="1"/>
  <c r="H19" i="3"/>
  <c r="N20" i="1" s="1"/>
  <c r="H18" i="3"/>
  <c r="N19" i="1" s="1"/>
  <c r="H17" i="3"/>
  <c r="N18" i="1" s="1"/>
  <c r="H16" i="3"/>
  <c r="N17" i="1" s="1"/>
  <c r="H15" i="3"/>
  <c r="N16" i="1" s="1"/>
  <c r="H14" i="3"/>
  <c r="N15" i="1" s="1"/>
  <c r="H13" i="3"/>
  <c r="N14" i="1" s="1"/>
  <c r="H12" i="3"/>
  <c r="N13" i="1" s="1"/>
  <c r="H11" i="3"/>
  <c r="N12" i="1" s="1"/>
  <c r="H10" i="3"/>
  <c r="N11" i="1" s="1"/>
  <c r="H9" i="3"/>
  <c r="N10" i="1" s="1"/>
  <c r="H8" i="3"/>
  <c r="H7" i="3"/>
  <c r="N8" i="1" s="1"/>
  <c r="H6" i="3"/>
  <c r="N7" i="1" s="1"/>
  <c r="I1" i="4"/>
  <c r="I53" i="3"/>
  <c r="O54" i="1" s="1"/>
  <c r="I52" i="3"/>
  <c r="O53" i="1" s="1"/>
  <c r="I51" i="3"/>
  <c r="O52" i="1" s="1"/>
  <c r="I50" i="3"/>
  <c r="O51" i="1" s="1"/>
  <c r="I49" i="3"/>
  <c r="O50" i="1" s="1"/>
  <c r="I48" i="3"/>
  <c r="O49" i="1" s="1"/>
  <c r="I47" i="3"/>
  <c r="O48" i="1" s="1"/>
  <c r="I46" i="3"/>
  <c r="O47" i="1" s="1"/>
  <c r="I45" i="3"/>
  <c r="O46" i="1" s="1"/>
  <c r="I44" i="3"/>
  <c r="O45" i="1" s="1"/>
  <c r="I43" i="3"/>
  <c r="O44" i="1" s="1"/>
  <c r="I42" i="3"/>
  <c r="O43" i="1" s="1"/>
  <c r="I41" i="3"/>
  <c r="O42" i="1" s="1"/>
  <c r="I40" i="3"/>
  <c r="O41" i="1" s="1"/>
  <c r="I39" i="3"/>
  <c r="O40" i="1" s="1"/>
  <c r="I38" i="3"/>
  <c r="O39" i="1" s="1"/>
  <c r="I37" i="3"/>
  <c r="O38" i="1" s="1"/>
  <c r="I36" i="3"/>
  <c r="O37" i="1" s="1"/>
  <c r="I35" i="3"/>
  <c r="O36" i="1" s="1"/>
  <c r="I34" i="3"/>
  <c r="O35" i="1" s="1"/>
  <c r="I33" i="3"/>
  <c r="O34" i="1" s="1"/>
  <c r="I32" i="3"/>
  <c r="O33" i="1" s="1"/>
  <c r="I31" i="3"/>
  <c r="O32" i="1" s="1"/>
  <c r="I30" i="3"/>
  <c r="O31" i="1" s="1"/>
  <c r="I29" i="3"/>
  <c r="O30" i="1" s="1"/>
  <c r="I28" i="3"/>
  <c r="O29" i="1" s="1"/>
  <c r="I27" i="3"/>
  <c r="O28" i="1" s="1"/>
  <c r="I26" i="3"/>
  <c r="O27" i="1" s="1"/>
  <c r="I25" i="3"/>
  <c r="O26" i="1" s="1"/>
  <c r="I24" i="3"/>
  <c r="O25" i="1" s="1"/>
  <c r="I23" i="3"/>
  <c r="O24" i="1" s="1"/>
  <c r="I22" i="3"/>
  <c r="O23" i="1" s="1"/>
  <c r="I21" i="3"/>
  <c r="O22" i="1" s="1"/>
  <c r="I20" i="3"/>
  <c r="O21" i="1" s="1"/>
  <c r="I19" i="3"/>
  <c r="O20" i="1" s="1"/>
  <c r="I18" i="3"/>
  <c r="O19" i="1" s="1"/>
  <c r="I17" i="3"/>
  <c r="O18" i="1" s="1"/>
  <c r="I16" i="3"/>
  <c r="O17" i="1" s="1"/>
  <c r="I15" i="3"/>
  <c r="O16" i="1" s="1"/>
  <c r="I14" i="3"/>
  <c r="O15" i="1" s="1"/>
  <c r="I13" i="3"/>
  <c r="O14" i="1" s="1"/>
  <c r="I12" i="3"/>
  <c r="O13" i="1" s="1"/>
  <c r="I11" i="3"/>
  <c r="O12" i="1" s="1"/>
  <c r="I10" i="3"/>
  <c r="O11" i="1" s="1"/>
  <c r="I9" i="3"/>
  <c r="O10" i="1" s="1"/>
  <c r="I8" i="3"/>
  <c r="I7" i="3"/>
  <c r="O8" i="1" s="1"/>
  <c r="I6" i="3"/>
  <c r="O7" i="1" s="1"/>
  <c r="J1" i="4"/>
  <c r="B53" i="3"/>
  <c r="H54" i="1" s="1"/>
  <c r="B52" i="3"/>
  <c r="H53" i="1" s="1"/>
  <c r="B51" i="3"/>
  <c r="H52" i="1" s="1"/>
  <c r="B50" i="3"/>
  <c r="H51" i="1" s="1"/>
  <c r="B49" i="3"/>
  <c r="H50" i="1" s="1"/>
  <c r="B48" i="3"/>
  <c r="H49" i="1" s="1"/>
  <c r="B47" i="3"/>
  <c r="H48" i="1" s="1"/>
  <c r="B46" i="3"/>
  <c r="H47" i="1" s="1"/>
  <c r="B45" i="3"/>
  <c r="H46" i="1" s="1"/>
  <c r="B44" i="3"/>
  <c r="H45" i="1" s="1"/>
  <c r="B43" i="3"/>
  <c r="H44" i="1" s="1"/>
  <c r="B42" i="3"/>
  <c r="H43" i="1" s="1"/>
  <c r="B41" i="3"/>
  <c r="H42" i="1" s="1"/>
  <c r="B40" i="3"/>
  <c r="H41" i="1" s="1"/>
  <c r="B39" i="3"/>
  <c r="H40" i="1" s="1"/>
  <c r="B38" i="3"/>
  <c r="H39" i="1" s="1"/>
  <c r="B37" i="3"/>
  <c r="H38" i="1" s="1"/>
  <c r="B36" i="3"/>
  <c r="H37" i="1" s="1"/>
  <c r="B35" i="3"/>
  <c r="H36" i="1" s="1"/>
  <c r="B34" i="3"/>
  <c r="H35" i="1" s="1"/>
  <c r="B33" i="3"/>
  <c r="H34" i="1" s="1"/>
  <c r="B32" i="3"/>
  <c r="H33" i="1" s="1"/>
  <c r="B31" i="3"/>
  <c r="H32" i="1" s="1"/>
  <c r="B30" i="3"/>
  <c r="H31" i="1" s="1"/>
  <c r="B29" i="3"/>
  <c r="H30" i="1" s="1"/>
  <c r="B28" i="3"/>
  <c r="H29" i="1" s="1"/>
  <c r="B27" i="3"/>
  <c r="H28" i="1" s="1"/>
  <c r="B26" i="3"/>
  <c r="H27" i="1" s="1"/>
  <c r="B25" i="3"/>
  <c r="H26" i="1" s="1"/>
  <c r="B24" i="3"/>
  <c r="H25" i="1" s="1"/>
  <c r="B23" i="3"/>
  <c r="H24" i="1" s="1"/>
  <c r="B22" i="3"/>
  <c r="H23" i="1" s="1"/>
  <c r="B21" i="3"/>
  <c r="H22" i="1" s="1"/>
  <c r="B20" i="3"/>
  <c r="H21" i="1" s="1"/>
  <c r="B19" i="3"/>
  <c r="H20" i="1" s="1"/>
  <c r="B18" i="3"/>
  <c r="H19" i="1" s="1"/>
  <c r="B17" i="3"/>
  <c r="H18" i="1" s="1"/>
  <c r="B16" i="3"/>
  <c r="H17" i="1" s="1"/>
  <c r="B15" i="3"/>
  <c r="H16" i="1" s="1"/>
  <c r="B14" i="3"/>
  <c r="H15" i="1" s="1"/>
  <c r="B13" i="3"/>
  <c r="H14" i="1" s="1"/>
  <c r="B12" i="3"/>
  <c r="H13" i="1" s="1"/>
  <c r="B11" i="3"/>
  <c r="H12" i="1" s="1"/>
  <c r="B10" i="3"/>
  <c r="H11" i="1" s="1"/>
  <c r="B9" i="3"/>
  <c r="H10" i="1" s="1"/>
  <c r="B8" i="3"/>
  <c r="B7" i="3"/>
  <c r="H8" i="1" s="1"/>
  <c r="B6" i="3"/>
  <c r="H7" i="1" s="1"/>
  <c r="C1" i="4"/>
  <c r="J53" i="3"/>
  <c r="P54" i="1" s="1"/>
  <c r="J52" i="3"/>
  <c r="P53" i="1" s="1"/>
  <c r="J51" i="3"/>
  <c r="P52" i="1" s="1"/>
  <c r="J50" i="3"/>
  <c r="P51" i="1" s="1"/>
  <c r="J49" i="3"/>
  <c r="P50" i="1" s="1"/>
  <c r="J48" i="3"/>
  <c r="P49" i="1" s="1"/>
  <c r="J47" i="3"/>
  <c r="P48" i="1" s="1"/>
  <c r="J46" i="3"/>
  <c r="P47" i="1" s="1"/>
  <c r="J45" i="3"/>
  <c r="P46" i="1" s="1"/>
  <c r="J44" i="3"/>
  <c r="P45" i="1" s="1"/>
  <c r="J43" i="3"/>
  <c r="P44" i="1" s="1"/>
  <c r="J42" i="3"/>
  <c r="P43" i="1" s="1"/>
  <c r="J41" i="3"/>
  <c r="P42" i="1" s="1"/>
  <c r="J40" i="3"/>
  <c r="P41" i="1" s="1"/>
  <c r="J39" i="3"/>
  <c r="P40" i="1" s="1"/>
  <c r="J38" i="3"/>
  <c r="P39" i="1" s="1"/>
  <c r="J37" i="3"/>
  <c r="P38" i="1" s="1"/>
  <c r="J36" i="3"/>
  <c r="P37" i="1" s="1"/>
  <c r="J35" i="3"/>
  <c r="P36" i="1" s="1"/>
  <c r="J34" i="3"/>
  <c r="P35" i="1" s="1"/>
  <c r="J33" i="3"/>
  <c r="P34" i="1" s="1"/>
  <c r="J32" i="3"/>
  <c r="P33" i="1" s="1"/>
  <c r="J31" i="3"/>
  <c r="P32" i="1" s="1"/>
  <c r="J30" i="3"/>
  <c r="P31" i="1" s="1"/>
  <c r="J29" i="3"/>
  <c r="P30" i="1" s="1"/>
  <c r="J28" i="3"/>
  <c r="P29" i="1" s="1"/>
  <c r="J27" i="3"/>
  <c r="P28" i="1" s="1"/>
  <c r="J26" i="3"/>
  <c r="P27" i="1" s="1"/>
  <c r="J25" i="3"/>
  <c r="P26" i="1" s="1"/>
  <c r="J24" i="3"/>
  <c r="P25" i="1" s="1"/>
  <c r="J23" i="3"/>
  <c r="P24" i="1" s="1"/>
  <c r="J22" i="3"/>
  <c r="P23" i="1" s="1"/>
  <c r="J21" i="3"/>
  <c r="P22" i="1" s="1"/>
  <c r="J20" i="3"/>
  <c r="P21" i="1" s="1"/>
  <c r="J19" i="3"/>
  <c r="P20" i="1" s="1"/>
  <c r="J18" i="3"/>
  <c r="P19" i="1" s="1"/>
  <c r="J17" i="3"/>
  <c r="P18" i="1" s="1"/>
  <c r="J16" i="3"/>
  <c r="P17" i="1" s="1"/>
  <c r="J15" i="3"/>
  <c r="P16" i="1" s="1"/>
  <c r="J14" i="3"/>
  <c r="P15" i="1" s="1"/>
  <c r="J13" i="3"/>
  <c r="P14" i="1" s="1"/>
  <c r="J12" i="3"/>
  <c r="P13" i="1" s="1"/>
  <c r="J11" i="3"/>
  <c r="P12" i="1" s="1"/>
  <c r="J10" i="3"/>
  <c r="P11" i="1" s="1"/>
  <c r="J9" i="3"/>
  <c r="P10" i="1" s="1"/>
  <c r="J8" i="3"/>
  <c r="J7" i="3"/>
  <c r="P8" i="1" s="1"/>
  <c r="J6" i="3"/>
  <c r="P7" i="1" s="1"/>
  <c r="K1" i="4"/>
  <c r="L53" i="3"/>
  <c r="R54" i="1" s="1"/>
  <c r="L52" i="3"/>
  <c r="R53" i="1" s="1"/>
  <c r="L51" i="3"/>
  <c r="R52" i="1" s="1"/>
  <c r="L50" i="3"/>
  <c r="R51" i="1" s="1"/>
  <c r="L49" i="3"/>
  <c r="R50" i="1" s="1"/>
  <c r="L48" i="3"/>
  <c r="R49" i="1" s="1"/>
  <c r="L47" i="3"/>
  <c r="R48" i="1" s="1"/>
  <c r="L46" i="3"/>
  <c r="R47" i="1" s="1"/>
  <c r="L45" i="3"/>
  <c r="R46" i="1" s="1"/>
  <c r="L44" i="3"/>
  <c r="R45" i="1" s="1"/>
  <c r="L43" i="3"/>
  <c r="R44" i="1" s="1"/>
  <c r="L42" i="3"/>
  <c r="R43" i="1" s="1"/>
  <c r="L41" i="3"/>
  <c r="R42" i="1" s="1"/>
  <c r="L40" i="3"/>
  <c r="R41" i="1" s="1"/>
  <c r="L39" i="3"/>
  <c r="R40" i="1" s="1"/>
  <c r="L38" i="3"/>
  <c r="R39" i="1" s="1"/>
  <c r="L37" i="3"/>
  <c r="R38" i="1" s="1"/>
  <c r="L36" i="3"/>
  <c r="R37" i="1" s="1"/>
  <c r="L35" i="3"/>
  <c r="R36" i="1" s="1"/>
  <c r="L34" i="3"/>
  <c r="R35" i="1" s="1"/>
  <c r="L33" i="3"/>
  <c r="R34" i="1" s="1"/>
  <c r="L32" i="3"/>
  <c r="R33" i="1" s="1"/>
  <c r="L31" i="3"/>
  <c r="R32" i="1" s="1"/>
  <c r="L30" i="3"/>
  <c r="R31" i="1" s="1"/>
  <c r="L29" i="3"/>
  <c r="R30" i="1" s="1"/>
  <c r="L28" i="3"/>
  <c r="R29" i="1" s="1"/>
  <c r="L27" i="3"/>
  <c r="R28" i="1" s="1"/>
  <c r="L26" i="3"/>
  <c r="R27" i="1" s="1"/>
  <c r="L25" i="3"/>
  <c r="R26" i="1" s="1"/>
  <c r="L24" i="3"/>
  <c r="R25" i="1" s="1"/>
  <c r="L23" i="3"/>
  <c r="R24" i="1" s="1"/>
  <c r="L22" i="3"/>
  <c r="R23" i="1" s="1"/>
  <c r="L21" i="3"/>
  <c r="R22" i="1" s="1"/>
  <c r="L20" i="3"/>
  <c r="R21" i="1" s="1"/>
  <c r="L19" i="3"/>
  <c r="R20" i="1" s="1"/>
  <c r="L18" i="3"/>
  <c r="R19" i="1" s="1"/>
  <c r="L17" i="3"/>
  <c r="R18" i="1" s="1"/>
  <c r="L16" i="3"/>
  <c r="R17" i="1" s="1"/>
  <c r="L15" i="3"/>
  <c r="R16" i="1" s="1"/>
  <c r="L14" i="3"/>
  <c r="R15" i="1" s="1"/>
  <c r="L13" i="3"/>
  <c r="R14" i="1" s="1"/>
  <c r="L12" i="3"/>
  <c r="R13" i="1" s="1"/>
  <c r="L11" i="3"/>
  <c r="R12" i="1" s="1"/>
  <c r="L10" i="3"/>
  <c r="R11" i="1" s="1"/>
  <c r="L9" i="3"/>
  <c r="R10" i="1" s="1"/>
  <c r="L8" i="3"/>
  <c r="R9" i="1" s="1"/>
  <c r="L7" i="3"/>
  <c r="R8" i="1" s="1"/>
  <c r="L6" i="3"/>
  <c r="R7" i="1" s="1"/>
  <c r="M1" i="4"/>
  <c r="M53" i="3"/>
  <c r="S54" i="1" s="1"/>
  <c r="M52" i="3"/>
  <c r="S53" i="1" s="1"/>
  <c r="M51" i="3"/>
  <c r="S52" i="1" s="1"/>
  <c r="M50" i="3"/>
  <c r="S51" i="1" s="1"/>
  <c r="M49" i="3"/>
  <c r="S50" i="1" s="1"/>
  <c r="M48" i="3"/>
  <c r="S49" i="1" s="1"/>
  <c r="M47" i="3"/>
  <c r="S48" i="1" s="1"/>
  <c r="M46" i="3"/>
  <c r="S47" i="1" s="1"/>
  <c r="M45" i="3"/>
  <c r="S46" i="1" s="1"/>
  <c r="M44" i="3"/>
  <c r="S45" i="1" s="1"/>
  <c r="M43" i="3"/>
  <c r="S44" i="1" s="1"/>
  <c r="M42" i="3"/>
  <c r="S43" i="1" s="1"/>
  <c r="M41" i="3"/>
  <c r="S42" i="1" s="1"/>
  <c r="M40" i="3"/>
  <c r="S41" i="1" s="1"/>
  <c r="M39" i="3"/>
  <c r="S40" i="1" s="1"/>
  <c r="M38" i="3"/>
  <c r="S39" i="1" s="1"/>
  <c r="M37" i="3"/>
  <c r="S38" i="1" s="1"/>
  <c r="M36" i="3"/>
  <c r="S37" i="1" s="1"/>
  <c r="M35" i="3"/>
  <c r="S36" i="1" s="1"/>
  <c r="M34" i="3"/>
  <c r="S35" i="1" s="1"/>
  <c r="M33" i="3"/>
  <c r="S34" i="1" s="1"/>
  <c r="M32" i="3"/>
  <c r="S33" i="1" s="1"/>
  <c r="M31" i="3"/>
  <c r="S32" i="1" s="1"/>
  <c r="M30" i="3"/>
  <c r="S31" i="1" s="1"/>
  <c r="M29" i="3"/>
  <c r="S30" i="1" s="1"/>
  <c r="M28" i="3"/>
  <c r="S29" i="1" s="1"/>
  <c r="M27" i="3"/>
  <c r="S28" i="1" s="1"/>
  <c r="M26" i="3"/>
  <c r="S27" i="1" s="1"/>
  <c r="M25" i="3"/>
  <c r="S26" i="1" s="1"/>
  <c r="M24" i="3"/>
  <c r="S25" i="1" s="1"/>
  <c r="M23" i="3"/>
  <c r="S24" i="1" s="1"/>
  <c r="M22" i="3"/>
  <c r="S23" i="1" s="1"/>
  <c r="M21" i="3"/>
  <c r="S22" i="1" s="1"/>
  <c r="M20" i="3"/>
  <c r="S21" i="1" s="1"/>
  <c r="M19" i="3"/>
  <c r="S20" i="1" s="1"/>
  <c r="M18" i="3"/>
  <c r="S19" i="1" s="1"/>
  <c r="M17" i="3"/>
  <c r="S18" i="1" s="1"/>
  <c r="M16" i="3"/>
  <c r="S17" i="1" s="1"/>
  <c r="M15" i="3"/>
  <c r="S16" i="1" s="1"/>
  <c r="M14" i="3"/>
  <c r="S15" i="1" s="1"/>
  <c r="M13" i="3"/>
  <c r="S14" i="1" s="1"/>
  <c r="M12" i="3"/>
  <c r="S13" i="1" s="1"/>
  <c r="M11" i="3"/>
  <c r="S12" i="1" s="1"/>
  <c r="M10" i="3"/>
  <c r="S11" i="1" s="1"/>
  <c r="M9" i="3"/>
  <c r="S10" i="1" s="1"/>
  <c r="M8" i="3"/>
  <c r="S9" i="1" s="1"/>
  <c r="M7" i="3"/>
  <c r="S8" i="1" s="1"/>
  <c r="M6" i="3"/>
  <c r="S7" i="1" s="1"/>
  <c r="N1" i="4"/>
  <c r="N53" i="3"/>
  <c r="T54" i="1" s="1"/>
  <c r="N52" i="3"/>
  <c r="T53" i="1" s="1"/>
  <c r="N51" i="3"/>
  <c r="T52" i="1" s="1"/>
  <c r="N50" i="3"/>
  <c r="T51" i="1" s="1"/>
  <c r="N49" i="3"/>
  <c r="T50" i="1" s="1"/>
  <c r="N48" i="3"/>
  <c r="T49" i="1" s="1"/>
  <c r="N47" i="3"/>
  <c r="T48" i="1" s="1"/>
  <c r="N46" i="3"/>
  <c r="T47" i="1" s="1"/>
  <c r="N45" i="3"/>
  <c r="T46" i="1" s="1"/>
  <c r="N44" i="3"/>
  <c r="T45" i="1" s="1"/>
  <c r="N43" i="3"/>
  <c r="T44" i="1" s="1"/>
  <c r="N42" i="3"/>
  <c r="T43" i="1" s="1"/>
  <c r="N41" i="3"/>
  <c r="T42" i="1" s="1"/>
  <c r="N40" i="3"/>
  <c r="T41" i="1" s="1"/>
  <c r="N39" i="3"/>
  <c r="T40" i="1" s="1"/>
  <c r="N38" i="3"/>
  <c r="T39" i="1" s="1"/>
  <c r="N37" i="3"/>
  <c r="T38" i="1" s="1"/>
  <c r="N36" i="3"/>
  <c r="T37" i="1" s="1"/>
  <c r="N35" i="3"/>
  <c r="T36" i="1" s="1"/>
  <c r="N34" i="3"/>
  <c r="T35" i="1" s="1"/>
  <c r="N33" i="3"/>
  <c r="T34" i="1" s="1"/>
  <c r="N32" i="3"/>
  <c r="T33" i="1" s="1"/>
  <c r="N31" i="3"/>
  <c r="T32" i="1" s="1"/>
  <c r="N30" i="3"/>
  <c r="T31" i="1" s="1"/>
  <c r="N29" i="3"/>
  <c r="T30" i="1" s="1"/>
  <c r="N28" i="3"/>
  <c r="T29" i="1" s="1"/>
  <c r="N27" i="3"/>
  <c r="T28" i="1" s="1"/>
  <c r="N26" i="3"/>
  <c r="T27" i="1" s="1"/>
  <c r="N25" i="3"/>
  <c r="T26" i="1" s="1"/>
  <c r="N24" i="3"/>
  <c r="T25" i="1" s="1"/>
  <c r="N23" i="3"/>
  <c r="T24" i="1" s="1"/>
  <c r="N22" i="3"/>
  <c r="T23" i="1" s="1"/>
  <c r="N21" i="3"/>
  <c r="T22" i="1" s="1"/>
  <c r="N20" i="3"/>
  <c r="T21" i="1" s="1"/>
  <c r="N19" i="3"/>
  <c r="T20" i="1" s="1"/>
  <c r="N18" i="3"/>
  <c r="T19" i="1" s="1"/>
  <c r="N17" i="3"/>
  <c r="T18" i="1" s="1"/>
  <c r="N16" i="3"/>
  <c r="T17" i="1" s="1"/>
  <c r="N15" i="3"/>
  <c r="T16" i="1" s="1"/>
  <c r="N14" i="3"/>
  <c r="T15" i="1" s="1"/>
  <c r="N13" i="3"/>
  <c r="T14" i="1" s="1"/>
  <c r="N12" i="3"/>
  <c r="T13" i="1" s="1"/>
  <c r="N11" i="3"/>
  <c r="T12" i="1" s="1"/>
  <c r="N10" i="3"/>
  <c r="T11" i="1" s="1"/>
  <c r="N9" i="3"/>
  <c r="T10" i="1" s="1"/>
  <c r="N8" i="3"/>
  <c r="T9" i="1" s="1"/>
  <c r="N7" i="3"/>
  <c r="N6" i="3"/>
  <c r="T7" i="1" s="1"/>
  <c r="O1" i="4"/>
  <c r="O53" i="3"/>
  <c r="U54" i="1" s="1"/>
  <c r="O52" i="3"/>
  <c r="U53" i="1" s="1"/>
  <c r="O51" i="3"/>
  <c r="U52" i="1" s="1"/>
  <c r="O50" i="3"/>
  <c r="U51" i="1" s="1"/>
  <c r="O49" i="3"/>
  <c r="U50" i="1" s="1"/>
  <c r="O48" i="3"/>
  <c r="U49" i="1" s="1"/>
  <c r="O47" i="3"/>
  <c r="U48" i="1" s="1"/>
  <c r="O46" i="3"/>
  <c r="U47" i="1" s="1"/>
  <c r="O45" i="3"/>
  <c r="U46" i="1" s="1"/>
  <c r="O44" i="3"/>
  <c r="U45" i="1" s="1"/>
  <c r="O43" i="3"/>
  <c r="U44" i="1" s="1"/>
  <c r="O42" i="3"/>
  <c r="U43" i="1" s="1"/>
  <c r="O41" i="3"/>
  <c r="U42" i="1" s="1"/>
  <c r="O40" i="3"/>
  <c r="U41" i="1" s="1"/>
  <c r="O39" i="3"/>
  <c r="U40" i="1" s="1"/>
  <c r="O38" i="3"/>
  <c r="U39" i="1" s="1"/>
  <c r="O37" i="3"/>
  <c r="U38" i="1" s="1"/>
  <c r="O36" i="3"/>
  <c r="U37" i="1" s="1"/>
  <c r="O35" i="3"/>
  <c r="U36" i="1" s="1"/>
  <c r="O34" i="3"/>
  <c r="U35" i="1" s="1"/>
  <c r="O33" i="3"/>
  <c r="U34" i="1" s="1"/>
  <c r="O32" i="3"/>
  <c r="U33" i="1" s="1"/>
  <c r="O31" i="3"/>
  <c r="U32" i="1" s="1"/>
  <c r="O30" i="3"/>
  <c r="U31" i="1" s="1"/>
  <c r="O29" i="3"/>
  <c r="U30" i="1" s="1"/>
  <c r="O28" i="3"/>
  <c r="U29" i="1" s="1"/>
  <c r="O27" i="3"/>
  <c r="U28" i="1" s="1"/>
  <c r="O26" i="3"/>
  <c r="U27" i="1" s="1"/>
  <c r="O25" i="3"/>
  <c r="U26" i="1" s="1"/>
  <c r="O24" i="3"/>
  <c r="U25" i="1" s="1"/>
  <c r="O23" i="3"/>
  <c r="U24" i="1" s="1"/>
  <c r="O22" i="3"/>
  <c r="U23" i="1" s="1"/>
  <c r="O21" i="3"/>
  <c r="U22" i="1" s="1"/>
  <c r="O20" i="3"/>
  <c r="U21" i="1" s="1"/>
  <c r="O19" i="3"/>
  <c r="U20" i="1" s="1"/>
  <c r="O18" i="3"/>
  <c r="U19" i="1" s="1"/>
  <c r="O17" i="3"/>
  <c r="U18" i="1" s="1"/>
  <c r="O16" i="3"/>
  <c r="U17" i="1" s="1"/>
  <c r="O15" i="3"/>
  <c r="U16" i="1" s="1"/>
  <c r="O14" i="3"/>
  <c r="U15" i="1" s="1"/>
  <c r="O13" i="3"/>
  <c r="U14" i="1" s="1"/>
  <c r="O12" i="3"/>
  <c r="U13" i="1" s="1"/>
  <c r="O11" i="3"/>
  <c r="U12" i="1" s="1"/>
  <c r="O10" i="3"/>
  <c r="U11" i="1" s="1"/>
  <c r="O9" i="3"/>
  <c r="U10" i="1" s="1"/>
  <c r="O8" i="3"/>
  <c r="U9" i="1" s="1"/>
  <c r="O7" i="3"/>
  <c r="U8" i="1" s="1"/>
  <c r="O6" i="3"/>
  <c r="U7" i="1" s="1"/>
  <c r="P1" i="4"/>
  <c r="P53" i="3"/>
  <c r="V54" i="1" s="1"/>
  <c r="K53" i="3"/>
  <c r="Q54" i="1" s="1"/>
  <c r="P52" i="3"/>
  <c r="V53" i="1" s="1"/>
  <c r="K52" i="3"/>
  <c r="Q53" i="1" s="1"/>
  <c r="P51" i="3"/>
  <c r="V52" i="1" s="1"/>
  <c r="K51" i="3"/>
  <c r="Q52" i="1" s="1"/>
  <c r="P50" i="3"/>
  <c r="V51" i="1" s="1"/>
  <c r="K50" i="3"/>
  <c r="Q51" i="1" s="1"/>
  <c r="P49" i="3"/>
  <c r="V50" i="1" s="1"/>
  <c r="K49" i="3"/>
  <c r="P48" i="3"/>
  <c r="V49" i="1" s="1"/>
  <c r="K48" i="3"/>
  <c r="Q49" i="1" s="1"/>
  <c r="P47" i="3"/>
  <c r="V48" i="1" s="1"/>
  <c r="K47" i="3"/>
  <c r="Q48" i="1" s="1"/>
  <c r="P46" i="3"/>
  <c r="V47" i="1" s="1"/>
  <c r="K46" i="3"/>
  <c r="Q47" i="1" s="1"/>
  <c r="P45" i="3"/>
  <c r="V46" i="1" s="1"/>
  <c r="K45" i="3"/>
  <c r="Q46" i="1" s="1"/>
  <c r="P44" i="3"/>
  <c r="V45" i="1" s="1"/>
  <c r="K44" i="3"/>
  <c r="Q45" i="1" s="1"/>
  <c r="P43" i="3"/>
  <c r="V44" i="1" s="1"/>
  <c r="K43" i="3"/>
  <c r="Q44" i="1" s="1"/>
  <c r="P42" i="3"/>
  <c r="V43" i="1" s="1"/>
  <c r="K42" i="3"/>
  <c r="Q43" i="1" s="1"/>
  <c r="P41" i="3"/>
  <c r="V42" i="1" s="1"/>
  <c r="K41" i="3"/>
  <c r="Q42" i="1" s="1"/>
  <c r="P40" i="3"/>
  <c r="V41" i="1" s="1"/>
  <c r="K40" i="3"/>
  <c r="P39" i="3"/>
  <c r="V40" i="1" s="1"/>
  <c r="K39" i="3"/>
  <c r="Q40" i="1" s="1"/>
  <c r="P38" i="3"/>
  <c r="V39" i="1" s="1"/>
  <c r="K38" i="3"/>
  <c r="Q39" i="1" s="1"/>
  <c r="P37" i="3"/>
  <c r="V38" i="1" s="1"/>
  <c r="K37" i="3"/>
  <c r="Q38" i="1" s="1"/>
  <c r="P36" i="3"/>
  <c r="V37" i="1" s="1"/>
  <c r="K36" i="3"/>
  <c r="Q37" i="1" s="1"/>
  <c r="P35" i="3"/>
  <c r="V36" i="1" s="1"/>
  <c r="K35" i="3"/>
  <c r="Q36" i="1" s="1"/>
  <c r="P34" i="3"/>
  <c r="V35" i="1" s="1"/>
  <c r="K34" i="3"/>
  <c r="Q35" i="1" s="1"/>
  <c r="P33" i="3"/>
  <c r="V34" i="1" s="1"/>
  <c r="K33" i="3"/>
  <c r="P32" i="3"/>
  <c r="V33" i="1" s="1"/>
  <c r="K32" i="3"/>
  <c r="Q33" i="1" s="1"/>
  <c r="P31" i="3"/>
  <c r="V32" i="1" s="1"/>
  <c r="K31" i="3"/>
  <c r="P30" i="3"/>
  <c r="V31" i="1" s="1"/>
  <c r="K30" i="3"/>
  <c r="Q31" i="1" s="1"/>
  <c r="P29" i="3"/>
  <c r="V30" i="1" s="1"/>
  <c r="K29" i="3"/>
  <c r="Q30" i="1" s="1"/>
  <c r="P28" i="3"/>
  <c r="V29" i="1" s="1"/>
  <c r="K28" i="3"/>
  <c r="Q29" i="1" s="1"/>
  <c r="P27" i="3"/>
  <c r="V28" i="1" s="1"/>
  <c r="K27" i="3"/>
  <c r="Q28" i="1" s="1"/>
  <c r="P26" i="3"/>
  <c r="V27" i="1" s="1"/>
  <c r="K26" i="3"/>
  <c r="Q27" i="1" s="1"/>
  <c r="P25" i="3"/>
  <c r="V26" i="1" s="1"/>
  <c r="K25" i="3"/>
  <c r="Q26" i="1" s="1"/>
  <c r="P24" i="3"/>
  <c r="V25" i="1" s="1"/>
  <c r="K24" i="3"/>
  <c r="Q25" i="1" s="1"/>
  <c r="P23" i="3"/>
  <c r="V24" i="1" s="1"/>
  <c r="K23" i="3"/>
  <c r="Q24" i="1" s="1"/>
  <c r="P22" i="3"/>
  <c r="V23" i="1" s="1"/>
  <c r="K22" i="3"/>
  <c r="Q23" i="1" s="1"/>
  <c r="P21" i="3"/>
  <c r="V22" i="1" s="1"/>
  <c r="K21" i="3"/>
  <c r="Q22" i="1" s="1"/>
  <c r="P20" i="3"/>
  <c r="V21" i="1" s="1"/>
  <c r="K20" i="3"/>
  <c r="P19" i="3"/>
  <c r="V20" i="1" s="1"/>
  <c r="K19" i="3"/>
  <c r="Q20" i="1" s="1"/>
  <c r="P18" i="3"/>
  <c r="V19" i="1" s="1"/>
  <c r="K18" i="3"/>
  <c r="Q19" i="1" s="1"/>
  <c r="P17" i="3"/>
  <c r="V18" i="1" s="1"/>
  <c r="K17" i="3"/>
  <c r="Q18" i="1" s="1"/>
  <c r="P16" i="3"/>
  <c r="V17" i="1" s="1"/>
  <c r="K16" i="3"/>
  <c r="Q17" i="1" s="1"/>
  <c r="P15" i="3"/>
  <c r="V16" i="1" s="1"/>
  <c r="K15" i="3"/>
  <c r="Q16" i="1" s="1"/>
  <c r="P14" i="3"/>
  <c r="V15" i="1" s="1"/>
  <c r="K14" i="3"/>
  <c r="Q15" i="1" s="1"/>
  <c r="P13" i="3"/>
  <c r="V14" i="1" s="1"/>
  <c r="K13" i="3"/>
  <c r="Q14" i="1" s="1"/>
  <c r="P12" i="3"/>
  <c r="V13" i="1" s="1"/>
  <c r="K12" i="3"/>
  <c r="Q13" i="1" s="1"/>
  <c r="P11" i="3"/>
  <c r="V12" i="1" s="1"/>
  <c r="K11" i="3"/>
  <c r="Q12" i="1" s="1"/>
  <c r="P10" i="3"/>
  <c r="V11" i="1" s="1"/>
  <c r="K10" i="3"/>
  <c r="Q11" i="1" s="1"/>
  <c r="P9" i="3"/>
  <c r="V10" i="1" s="1"/>
  <c r="K9" i="3"/>
  <c r="Q10" i="1" s="1"/>
  <c r="P8" i="3"/>
  <c r="V9" i="1" s="1"/>
  <c r="K8" i="3"/>
  <c r="Q9" i="1" s="1"/>
  <c r="P7" i="3"/>
  <c r="K7" i="3"/>
  <c r="Q8" i="1" s="1"/>
  <c r="P6" i="3"/>
  <c r="V7" i="1" s="1"/>
  <c r="K6" i="3"/>
  <c r="L1" i="4"/>
  <c r="Q53" i="3"/>
  <c r="W54" i="1" s="1"/>
  <c r="Q52" i="3"/>
  <c r="W53" i="1" s="1"/>
  <c r="Q51" i="3"/>
  <c r="W52" i="1" s="1"/>
  <c r="Q50" i="3"/>
  <c r="W51" i="1" s="1"/>
  <c r="Q49" i="3"/>
  <c r="W50" i="1" s="1"/>
  <c r="Q48" i="3"/>
  <c r="W49" i="1" s="1"/>
  <c r="Q47" i="3"/>
  <c r="W48" i="1" s="1"/>
  <c r="Q46" i="3"/>
  <c r="W47" i="1" s="1"/>
  <c r="Q45" i="3"/>
  <c r="W46" i="1" s="1"/>
  <c r="Q44" i="3"/>
  <c r="W45" i="1" s="1"/>
  <c r="Q43" i="3"/>
  <c r="W44" i="1" s="1"/>
  <c r="Q42" i="3"/>
  <c r="W43" i="1" s="1"/>
  <c r="Q41" i="3"/>
  <c r="W42" i="1" s="1"/>
  <c r="Q40" i="3"/>
  <c r="W41" i="1" s="1"/>
  <c r="Q39" i="3"/>
  <c r="W40" i="1" s="1"/>
  <c r="Q38" i="3"/>
  <c r="W39" i="1" s="1"/>
  <c r="Q37" i="3"/>
  <c r="W38" i="1" s="1"/>
  <c r="Q36" i="3"/>
  <c r="W37" i="1" s="1"/>
  <c r="Q35" i="3"/>
  <c r="W36" i="1" s="1"/>
  <c r="Q34" i="3"/>
  <c r="W35" i="1" s="1"/>
  <c r="Q33" i="3"/>
  <c r="W34" i="1" s="1"/>
  <c r="Q32" i="3"/>
  <c r="W33" i="1" s="1"/>
  <c r="Q31" i="3"/>
  <c r="W32" i="1" s="1"/>
  <c r="Q30" i="3"/>
  <c r="W31" i="1" s="1"/>
  <c r="Q29" i="3"/>
  <c r="W30" i="1" s="1"/>
  <c r="Q28" i="3"/>
  <c r="W29" i="1" s="1"/>
  <c r="Q27" i="3"/>
  <c r="W28" i="1" s="1"/>
  <c r="Q26" i="3"/>
  <c r="W27" i="1" s="1"/>
  <c r="Q25" i="3"/>
  <c r="W26" i="1" s="1"/>
  <c r="Q24" i="3"/>
  <c r="W25" i="1" s="1"/>
  <c r="Q23" i="3"/>
  <c r="W24" i="1" s="1"/>
  <c r="Q22" i="3"/>
  <c r="W23" i="1" s="1"/>
  <c r="Q21" i="3"/>
  <c r="W22" i="1" s="1"/>
  <c r="Q20" i="3"/>
  <c r="W21" i="1" s="1"/>
  <c r="Q19" i="3"/>
  <c r="W20" i="1" s="1"/>
  <c r="Q18" i="3"/>
  <c r="W19" i="1" s="1"/>
  <c r="Q17" i="3"/>
  <c r="W18" i="1" s="1"/>
  <c r="Q16" i="3"/>
  <c r="W17" i="1" s="1"/>
  <c r="Q15" i="3"/>
  <c r="W16" i="1" s="1"/>
  <c r="Q14" i="3"/>
  <c r="W15" i="1" s="1"/>
  <c r="Q13" i="3"/>
  <c r="W14" i="1" s="1"/>
  <c r="Q12" i="3"/>
  <c r="W13" i="1" s="1"/>
  <c r="Q11" i="3"/>
  <c r="W12" i="1" s="1"/>
  <c r="Q10" i="3"/>
  <c r="W11" i="1" s="1"/>
  <c r="Q9" i="3"/>
  <c r="W10" i="1" s="1"/>
  <c r="Q8" i="3"/>
  <c r="W9" i="1" s="1"/>
  <c r="Q7" i="3"/>
  <c r="W8" i="1" s="1"/>
  <c r="Q6" i="3"/>
  <c r="R1" i="4"/>
  <c r="R53" i="3"/>
  <c r="X54" i="1" s="1"/>
  <c r="R52" i="3"/>
  <c r="X53" i="1" s="1"/>
  <c r="R51" i="3"/>
  <c r="X52" i="1" s="1"/>
  <c r="R50" i="3"/>
  <c r="X51" i="1" s="1"/>
  <c r="R49" i="3"/>
  <c r="X50" i="1" s="1"/>
  <c r="R48" i="3"/>
  <c r="X49" i="1" s="1"/>
  <c r="R47" i="3"/>
  <c r="X48" i="1" s="1"/>
  <c r="R46" i="3"/>
  <c r="X47" i="1" s="1"/>
  <c r="R45" i="3"/>
  <c r="X46" i="1" s="1"/>
  <c r="R44" i="3"/>
  <c r="X45" i="1" s="1"/>
  <c r="R43" i="3"/>
  <c r="X44" i="1" s="1"/>
  <c r="R42" i="3"/>
  <c r="X43" i="1" s="1"/>
  <c r="R41" i="3"/>
  <c r="X42" i="1" s="1"/>
  <c r="R40" i="3"/>
  <c r="X41" i="1" s="1"/>
  <c r="R39" i="3"/>
  <c r="X40" i="1" s="1"/>
  <c r="R38" i="3"/>
  <c r="X39" i="1" s="1"/>
  <c r="R37" i="3"/>
  <c r="X38" i="1" s="1"/>
  <c r="R36" i="3"/>
  <c r="X37" i="1" s="1"/>
  <c r="R35" i="3"/>
  <c r="X36" i="1" s="1"/>
  <c r="R34" i="3"/>
  <c r="X35" i="1" s="1"/>
  <c r="R33" i="3"/>
  <c r="X34" i="1" s="1"/>
  <c r="R32" i="3"/>
  <c r="X33" i="1" s="1"/>
  <c r="R31" i="3"/>
  <c r="X32" i="1" s="1"/>
  <c r="R30" i="3"/>
  <c r="X31" i="1" s="1"/>
  <c r="R29" i="3"/>
  <c r="X30" i="1" s="1"/>
  <c r="R28" i="3"/>
  <c r="X29" i="1" s="1"/>
  <c r="R27" i="3"/>
  <c r="X28" i="1" s="1"/>
  <c r="R26" i="3"/>
  <c r="X27" i="1" s="1"/>
  <c r="R25" i="3"/>
  <c r="X26" i="1" s="1"/>
  <c r="R24" i="3"/>
  <c r="X25" i="1" s="1"/>
  <c r="R23" i="3"/>
  <c r="X24" i="1" s="1"/>
  <c r="R22" i="3"/>
  <c r="X23" i="1" s="1"/>
  <c r="R21" i="3"/>
  <c r="X22" i="1" s="1"/>
  <c r="R20" i="3"/>
  <c r="X21" i="1" s="1"/>
  <c r="R19" i="3"/>
  <c r="X20" i="1" s="1"/>
  <c r="R18" i="3"/>
  <c r="X19" i="1" s="1"/>
  <c r="R17" i="3"/>
  <c r="X18" i="1" s="1"/>
  <c r="R16" i="3"/>
  <c r="X17" i="1" s="1"/>
  <c r="R15" i="3"/>
  <c r="X16" i="1" s="1"/>
  <c r="R14" i="3"/>
  <c r="X15" i="1" s="1"/>
  <c r="R13" i="3"/>
  <c r="X14" i="1" s="1"/>
  <c r="R12" i="3"/>
  <c r="X13" i="1" s="1"/>
  <c r="R11" i="3"/>
  <c r="X12" i="1" s="1"/>
  <c r="R10" i="3"/>
  <c r="X11" i="1" s="1"/>
  <c r="R9" i="3"/>
  <c r="X10" i="1" s="1"/>
  <c r="R8" i="3"/>
  <c r="X9" i="1" s="1"/>
  <c r="R7" i="3"/>
  <c r="X8" i="1" s="1"/>
  <c r="R6" i="3"/>
  <c r="X7" i="1" s="1"/>
  <c r="S1" i="4"/>
  <c r="S53" i="3"/>
  <c r="Y54" i="1" s="1"/>
  <c r="S52" i="3"/>
  <c r="Y53" i="1" s="1"/>
  <c r="S51" i="3"/>
  <c r="Y52" i="1" s="1"/>
  <c r="S50" i="3"/>
  <c r="Y51" i="1" s="1"/>
  <c r="S49" i="3"/>
  <c r="Y50" i="1" s="1"/>
  <c r="S48" i="3"/>
  <c r="Y49" i="1" s="1"/>
  <c r="S47" i="3"/>
  <c r="Y48" i="1" s="1"/>
  <c r="S46" i="3"/>
  <c r="Y47" i="1" s="1"/>
  <c r="S45" i="3"/>
  <c r="Y46" i="1" s="1"/>
  <c r="S44" i="3"/>
  <c r="Y45" i="1" s="1"/>
  <c r="S43" i="3"/>
  <c r="Y44" i="1" s="1"/>
  <c r="S42" i="3"/>
  <c r="Y43" i="1" s="1"/>
  <c r="S41" i="3"/>
  <c r="Y42" i="1" s="1"/>
  <c r="S40" i="3"/>
  <c r="Y41" i="1" s="1"/>
  <c r="S39" i="3"/>
  <c r="Y40" i="1" s="1"/>
  <c r="S38" i="3"/>
  <c r="Y39" i="1" s="1"/>
  <c r="S37" i="3"/>
  <c r="Y38" i="1" s="1"/>
  <c r="S36" i="3"/>
  <c r="Y37" i="1" s="1"/>
  <c r="S35" i="3"/>
  <c r="Y36" i="1" s="1"/>
  <c r="S34" i="3"/>
  <c r="Y35" i="1" s="1"/>
  <c r="S33" i="3"/>
  <c r="Y34" i="1" s="1"/>
  <c r="S32" i="3"/>
  <c r="Y33" i="1" s="1"/>
  <c r="S31" i="3"/>
  <c r="Y32" i="1" s="1"/>
  <c r="S30" i="3"/>
  <c r="Y31" i="1" s="1"/>
  <c r="S29" i="3"/>
  <c r="Y30" i="1" s="1"/>
  <c r="S28" i="3"/>
  <c r="Y29" i="1" s="1"/>
  <c r="S27" i="3"/>
  <c r="Y28" i="1" s="1"/>
  <c r="S26" i="3"/>
  <c r="Y27" i="1" s="1"/>
  <c r="S25" i="3"/>
  <c r="Y26" i="1" s="1"/>
  <c r="S24" i="3"/>
  <c r="Y25" i="1" s="1"/>
  <c r="S23" i="3"/>
  <c r="Y24" i="1" s="1"/>
  <c r="S22" i="3"/>
  <c r="Y23" i="1" s="1"/>
  <c r="S21" i="3"/>
  <c r="Y22" i="1" s="1"/>
  <c r="S20" i="3"/>
  <c r="Y21" i="1" s="1"/>
  <c r="S19" i="3"/>
  <c r="Y20" i="1" s="1"/>
  <c r="S18" i="3"/>
  <c r="Y19" i="1" s="1"/>
  <c r="S17" i="3"/>
  <c r="Y18" i="1" s="1"/>
  <c r="S16" i="3"/>
  <c r="Y17" i="1" s="1"/>
  <c r="S15" i="3"/>
  <c r="Y16" i="1" s="1"/>
  <c r="S14" i="3"/>
  <c r="Y15" i="1" s="1"/>
  <c r="S13" i="3"/>
  <c r="Y14" i="1" s="1"/>
  <c r="S12" i="3"/>
  <c r="Y13" i="1" s="1"/>
  <c r="S11" i="3"/>
  <c r="Y12" i="1" s="1"/>
  <c r="S10" i="3"/>
  <c r="Y11" i="1" s="1"/>
  <c r="S9" i="3"/>
  <c r="Y10" i="1" s="1"/>
  <c r="S8" i="3"/>
  <c r="Y9" i="1" s="1"/>
  <c r="S7" i="3"/>
  <c r="Y8" i="1" s="1"/>
  <c r="S6" i="3"/>
  <c r="Y7" i="1" s="1"/>
  <c r="T1" i="4"/>
  <c r="T53" i="3"/>
  <c r="Z54" i="1" s="1"/>
  <c r="T52" i="3"/>
  <c r="Z53" i="1" s="1"/>
  <c r="T51" i="3"/>
  <c r="Z52" i="1" s="1"/>
  <c r="T50" i="3"/>
  <c r="Z51" i="1" s="1"/>
  <c r="T49" i="3"/>
  <c r="Z50" i="1" s="1"/>
  <c r="T48" i="3"/>
  <c r="Z49" i="1" s="1"/>
  <c r="T47" i="3"/>
  <c r="Z48" i="1" s="1"/>
  <c r="T46" i="3"/>
  <c r="Z47" i="1" s="1"/>
  <c r="T45" i="3"/>
  <c r="Z46" i="1" s="1"/>
  <c r="T44" i="3"/>
  <c r="Z45" i="1" s="1"/>
  <c r="T43" i="3"/>
  <c r="Z44" i="1" s="1"/>
  <c r="T42" i="3"/>
  <c r="Z43" i="1" s="1"/>
  <c r="T41" i="3"/>
  <c r="Z42" i="1" s="1"/>
  <c r="T40" i="3"/>
  <c r="Z41" i="1" s="1"/>
  <c r="T39" i="3"/>
  <c r="Z40" i="1" s="1"/>
  <c r="T38" i="3"/>
  <c r="Z39" i="1" s="1"/>
  <c r="T37" i="3"/>
  <c r="Z38" i="1" s="1"/>
  <c r="T36" i="3"/>
  <c r="Z37" i="1" s="1"/>
  <c r="T35" i="3"/>
  <c r="Z36" i="1" s="1"/>
  <c r="T34" i="3"/>
  <c r="Z35" i="1" s="1"/>
  <c r="T33" i="3"/>
  <c r="Z34" i="1" s="1"/>
  <c r="T32" i="3"/>
  <c r="Z33" i="1" s="1"/>
  <c r="T31" i="3"/>
  <c r="Z32" i="1" s="1"/>
  <c r="T30" i="3"/>
  <c r="Z31" i="1" s="1"/>
  <c r="T29" i="3"/>
  <c r="Z30" i="1" s="1"/>
  <c r="T28" i="3"/>
  <c r="Z29" i="1" s="1"/>
  <c r="T27" i="3"/>
  <c r="Z28" i="1" s="1"/>
  <c r="T26" i="3"/>
  <c r="Z27" i="1" s="1"/>
  <c r="T25" i="3"/>
  <c r="Z26" i="1" s="1"/>
  <c r="T24" i="3"/>
  <c r="Z25" i="1" s="1"/>
  <c r="T23" i="3"/>
  <c r="Z24" i="1" s="1"/>
  <c r="T22" i="3"/>
  <c r="Z23" i="1" s="1"/>
  <c r="T21" i="3"/>
  <c r="Z22" i="1" s="1"/>
  <c r="T20" i="3"/>
  <c r="Z21" i="1" s="1"/>
  <c r="T19" i="3"/>
  <c r="Z20" i="1" s="1"/>
  <c r="T18" i="3"/>
  <c r="Z19" i="1" s="1"/>
  <c r="T17" i="3"/>
  <c r="Z18" i="1" s="1"/>
  <c r="T16" i="3"/>
  <c r="Z17" i="1" s="1"/>
  <c r="T15" i="3"/>
  <c r="Z16" i="1" s="1"/>
  <c r="T14" i="3"/>
  <c r="Z15" i="1" s="1"/>
  <c r="T13" i="3"/>
  <c r="Z14" i="1" s="1"/>
  <c r="T12" i="3"/>
  <c r="Z13" i="1" s="1"/>
  <c r="T11" i="3"/>
  <c r="Z12" i="1" s="1"/>
  <c r="T10" i="3"/>
  <c r="Z11" i="1" s="1"/>
  <c r="T9" i="3"/>
  <c r="Z10" i="1" s="1"/>
  <c r="T8" i="3"/>
  <c r="Z9" i="1" s="1"/>
  <c r="T7" i="3"/>
  <c r="Z8" i="1" s="1"/>
  <c r="T6" i="3"/>
  <c r="Z7" i="1" s="1"/>
  <c r="U1" i="4"/>
  <c r="U53" i="3"/>
  <c r="AA54" i="1" s="1"/>
  <c r="U52" i="3"/>
  <c r="AA53" i="1" s="1"/>
  <c r="U51" i="3"/>
  <c r="AA52" i="1" s="1"/>
  <c r="U50" i="3"/>
  <c r="AA51" i="1" s="1"/>
  <c r="U49" i="3"/>
  <c r="AA50" i="1" s="1"/>
  <c r="U48" i="3"/>
  <c r="AA49" i="1" s="1"/>
  <c r="U47" i="3"/>
  <c r="AA48" i="1" s="1"/>
  <c r="U46" i="3"/>
  <c r="AA47" i="1" s="1"/>
  <c r="U45" i="3"/>
  <c r="AA46" i="1" s="1"/>
  <c r="U44" i="3"/>
  <c r="AA45" i="1" s="1"/>
  <c r="U43" i="3"/>
  <c r="AA44" i="1" s="1"/>
  <c r="U42" i="3"/>
  <c r="AA43" i="1" s="1"/>
  <c r="U41" i="3"/>
  <c r="AA42" i="1" s="1"/>
  <c r="U40" i="3"/>
  <c r="AA41" i="1" s="1"/>
  <c r="U39" i="3"/>
  <c r="AA40" i="1" s="1"/>
  <c r="U38" i="3"/>
  <c r="AA39" i="1" s="1"/>
  <c r="U37" i="3"/>
  <c r="AA38" i="1" s="1"/>
  <c r="U36" i="3"/>
  <c r="AA37" i="1" s="1"/>
  <c r="U35" i="3"/>
  <c r="AA36" i="1" s="1"/>
  <c r="U34" i="3"/>
  <c r="AA35" i="1" s="1"/>
  <c r="U33" i="3"/>
  <c r="AA34" i="1" s="1"/>
  <c r="U32" i="3"/>
  <c r="AA33" i="1" s="1"/>
  <c r="U31" i="3"/>
  <c r="AA32" i="1" s="1"/>
  <c r="U30" i="3"/>
  <c r="AA31" i="1" s="1"/>
  <c r="U29" i="3"/>
  <c r="AA30" i="1" s="1"/>
  <c r="U28" i="3"/>
  <c r="AA29" i="1" s="1"/>
  <c r="U27" i="3"/>
  <c r="AA28" i="1" s="1"/>
  <c r="U26" i="3"/>
  <c r="AA27" i="1" s="1"/>
  <c r="U25" i="3"/>
  <c r="AA26" i="1" s="1"/>
  <c r="U24" i="3"/>
  <c r="AA25" i="1" s="1"/>
  <c r="U23" i="3"/>
  <c r="AA24" i="1" s="1"/>
  <c r="U22" i="3"/>
  <c r="AA23" i="1" s="1"/>
  <c r="U21" i="3"/>
  <c r="AA22" i="1" s="1"/>
  <c r="U20" i="3"/>
  <c r="AA21" i="1" s="1"/>
  <c r="U19" i="3"/>
  <c r="AA20" i="1" s="1"/>
  <c r="U18" i="3"/>
  <c r="AA19" i="1" s="1"/>
  <c r="U17" i="3"/>
  <c r="AA18" i="1" s="1"/>
  <c r="U16" i="3"/>
  <c r="AA17" i="1" s="1"/>
  <c r="U15" i="3"/>
  <c r="AA16" i="1" s="1"/>
  <c r="U14" i="3"/>
  <c r="AA15" i="1" s="1"/>
  <c r="U13" i="3"/>
  <c r="AA14" i="1" s="1"/>
  <c r="U12" i="3"/>
  <c r="AA13" i="1" s="1"/>
  <c r="U11" i="3"/>
  <c r="AA12" i="1" s="1"/>
  <c r="U10" i="3"/>
  <c r="AA11" i="1" s="1"/>
  <c r="U9" i="3"/>
  <c r="AA10" i="1" s="1"/>
  <c r="U8" i="3"/>
  <c r="AA9" i="1" s="1"/>
  <c r="U7" i="3"/>
  <c r="AA8" i="1" s="1"/>
  <c r="U6" i="3"/>
  <c r="V1" i="4"/>
  <c r="Q1" i="4"/>
  <c r="V53" i="3"/>
  <c r="AB54" i="1" s="1"/>
  <c r="V52" i="3"/>
  <c r="AB53" i="1" s="1"/>
  <c r="V51" i="3"/>
  <c r="AB52" i="1" s="1"/>
  <c r="V50" i="3"/>
  <c r="AB51" i="1" s="1"/>
  <c r="V49" i="3"/>
  <c r="AB50" i="1" s="1"/>
  <c r="V48" i="3"/>
  <c r="AB49" i="1" s="1"/>
  <c r="V47" i="3"/>
  <c r="AB48" i="1" s="1"/>
  <c r="V46" i="3"/>
  <c r="AB47" i="1" s="1"/>
  <c r="V45" i="3"/>
  <c r="AB46" i="1" s="1"/>
  <c r="V44" i="3"/>
  <c r="AB45" i="1" s="1"/>
  <c r="V43" i="3"/>
  <c r="AB44" i="1" s="1"/>
  <c r="V42" i="3"/>
  <c r="AB43" i="1" s="1"/>
  <c r="V41" i="3"/>
  <c r="AB42" i="1" s="1"/>
  <c r="V40" i="3"/>
  <c r="AB41" i="1" s="1"/>
  <c r="V39" i="3"/>
  <c r="AB40" i="1" s="1"/>
  <c r="V38" i="3"/>
  <c r="AB39" i="1" s="1"/>
  <c r="V37" i="3"/>
  <c r="AB38" i="1" s="1"/>
  <c r="V36" i="3"/>
  <c r="AB37" i="1" s="1"/>
  <c r="V35" i="3"/>
  <c r="AB36" i="1" s="1"/>
  <c r="V34" i="3"/>
  <c r="AB35" i="1" s="1"/>
  <c r="V33" i="3"/>
  <c r="AB34" i="1" s="1"/>
  <c r="V32" i="3"/>
  <c r="AB33" i="1" s="1"/>
  <c r="V31" i="3"/>
  <c r="AB32" i="1" s="1"/>
  <c r="V30" i="3"/>
  <c r="AB31" i="1" s="1"/>
  <c r="V29" i="3"/>
  <c r="AB30" i="1" s="1"/>
  <c r="V28" i="3"/>
  <c r="AB29" i="1" s="1"/>
  <c r="V27" i="3"/>
  <c r="AB28" i="1" s="1"/>
  <c r="V26" i="3"/>
  <c r="AB27" i="1" s="1"/>
  <c r="V25" i="3"/>
  <c r="AB26" i="1" s="1"/>
  <c r="V24" i="3"/>
  <c r="AB25" i="1" s="1"/>
  <c r="V23" i="3"/>
  <c r="AB24" i="1" s="1"/>
  <c r="V22" i="3"/>
  <c r="AB23" i="1" s="1"/>
  <c r="V21" i="3"/>
  <c r="AB22" i="1" s="1"/>
  <c r="V20" i="3"/>
  <c r="AB21" i="1" s="1"/>
  <c r="V19" i="3"/>
  <c r="AB20" i="1" s="1"/>
  <c r="V18" i="3"/>
  <c r="AB19" i="1" s="1"/>
  <c r="V17" i="3"/>
  <c r="AB18" i="1" s="1"/>
  <c r="V16" i="3"/>
  <c r="AB17" i="1" s="1"/>
  <c r="V15" i="3"/>
  <c r="AB16" i="1" s="1"/>
  <c r="V14" i="3"/>
  <c r="AB15" i="1" s="1"/>
  <c r="V13" i="3"/>
  <c r="AB14" i="1" s="1"/>
  <c r="V12" i="3"/>
  <c r="AB13" i="1" s="1"/>
  <c r="V11" i="3"/>
  <c r="AB12" i="1" s="1"/>
  <c r="V10" i="3"/>
  <c r="AB11" i="1" s="1"/>
  <c r="V9" i="3"/>
  <c r="AB10" i="1" s="1"/>
  <c r="V8" i="3"/>
  <c r="AB9" i="1" s="1"/>
  <c r="V7" i="3"/>
  <c r="AB8" i="1" s="1"/>
  <c r="V6" i="3"/>
  <c r="AB7" i="1" s="1"/>
  <c r="W53" i="3"/>
  <c r="AC54" i="1" s="1"/>
  <c r="W52" i="3"/>
  <c r="AC53" i="1" s="1"/>
  <c r="W51" i="3"/>
  <c r="AC52" i="1" s="1"/>
  <c r="W50" i="3"/>
  <c r="AC51" i="1" s="1"/>
  <c r="W49" i="3"/>
  <c r="AC50" i="1" s="1"/>
  <c r="W48" i="3"/>
  <c r="AC49" i="1" s="1"/>
  <c r="W47" i="3"/>
  <c r="AC48" i="1" s="1"/>
  <c r="W46" i="3"/>
  <c r="AC47" i="1" s="1"/>
  <c r="W45" i="3"/>
  <c r="AC46" i="1" s="1"/>
  <c r="W44" i="3"/>
  <c r="AC45" i="1" s="1"/>
  <c r="W43" i="3"/>
  <c r="AC44" i="1" s="1"/>
  <c r="W42" i="3"/>
  <c r="AC43" i="1" s="1"/>
  <c r="W41" i="3"/>
  <c r="AC42" i="1" s="1"/>
  <c r="W40" i="3"/>
  <c r="AC41" i="1" s="1"/>
  <c r="W39" i="3"/>
  <c r="AC40" i="1" s="1"/>
  <c r="W38" i="3"/>
  <c r="AC39" i="1" s="1"/>
  <c r="W37" i="3"/>
  <c r="AC38" i="1" s="1"/>
  <c r="W36" i="3"/>
  <c r="AC37" i="1" s="1"/>
  <c r="W35" i="3"/>
  <c r="AC36" i="1" s="1"/>
  <c r="W34" i="3"/>
  <c r="AC35" i="1" s="1"/>
  <c r="W33" i="3"/>
  <c r="AC34" i="1" s="1"/>
  <c r="W32" i="3"/>
  <c r="AC33" i="1" s="1"/>
  <c r="W31" i="3"/>
  <c r="AC32" i="1" s="1"/>
  <c r="W30" i="3"/>
  <c r="AC31" i="1" s="1"/>
  <c r="W29" i="3"/>
  <c r="AC30" i="1" s="1"/>
  <c r="W28" i="3"/>
  <c r="AC29" i="1" s="1"/>
  <c r="W27" i="3"/>
  <c r="AC28" i="1" s="1"/>
  <c r="W26" i="3"/>
  <c r="AC27" i="1" s="1"/>
  <c r="W25" i="3"/>
  <c r="AC26" i="1" s="1"/>
  <c r="W24" i="3"/>
  <c r="AC25" i="1" s="1"/>
  <c r="W23" i="3"/>
  <c r="AC24" i="1" s="1"/>
  <c r="W22" i="3"/>
  <c r="AC23" i="1" s="1"/>
  <c r="W21" i="3"/>
  <c r="AC22" i="1" s="1"/>
  <c r="W20" i="3"/>
  <c r="AC21" i="1" s="1"/>
  <c r="W19" i="3"/>
  <c r="AC20" i="1" s="1"/>
  <c r="W18" i="3"/>
  <c r="AC19" i="1" s="1"/>
  <c r="W17" i="3"/>
  <c r="AC18" i="1" s="1"/>
  <c r="W16" i="3"/>
  <c r="AC17" i="1" s="1"/>
  <c r="W15" i="3"/>
  <c r="AC16" i="1" s="1"/>
  <c r="W14" i="3"/>
  <c r="AC15" i="1" s="1"/>
  <c r="W13" i="3"/>
  <c r="AC14" i="1" s="1"/>
  <c r="W12" i="3"/>
  <c r="AC13" i="1" s="1"/>
  <c r="W11" i="3"/>
  <c r="AC12" i="1" s="1"/>
  <c r="W10" i="3"/>
  <c r="AC11" i="1" s="1"/>
  <c r="W9" i="3"/>
  <c r="AC10" i="1" s="1"/>
  <c r="W8" i="3"/>
  <c r="AC9" i="1" s="1"/>
  <c r="W7" i="3"/>
  <c r="AC8" i="1" s="1"/>
  <c r="W6" i="3"/>
  <c r="AC7" i="1" s="1"/>
  <c r="W1" i="4"/>
  <c r="X53" i="3"/>
  <c r="AD54" i="1" s="1"/>
  <c r="X52" i="3"/>
  <c r="AD53" i="1" s="1"/>
  <c r="X51" i="3"/>
  <c r="AD52" i="1" s="1"/>
  <c r="X50" i="3"/>
  <c r="AD51" i="1" s="1"/>
  <c r="X49" i="3"/>
  <c r="AD50" i="1" s="1"/>
  <c r="X48" i="3"/>
  <c r="AD49" i="1" s="1"/>
  <c r="X47" i="3"/>
  <c r="AD48" i="1" s="1"/>
  <c r="X46" i="3"/>
  <c r="AD47" i="1" s="1"/>
  <c r="X45" i="3"/>
  <c r="AD46" i="1" s="1"/>
  <c r="X44" i="3"/>
  <c r="AD45" i="1" s="1"/>
  <c r="X43" i="3"/>
  <c r="AD44" i="1" s="1"/>
  <c r="X42" i="3"/>
  <c r="AD43" i="1" s="1"/>
  <c r="X41" i="3"/>
  <c r="AD42" i="1" s="1"/>
  <c r="X40" i="3"/>
  <c r="AD41" i="1" s="1"/>
  <c r="X39" i="3"/>
  <c r="AD40" i="1" s="1"/>
  <c r="X38" i="3"/>
  <c r="AD39" i="1" s="1"/>
  <c r="X37" i="3"/>
  <c r="AD38" i="1" s="1"/>
  <c r="X36" i="3"/>
  <c r="AD37" i="1" s="1"/>
  <c r="X35" i="3"/>
  <c r="AD36" i="1" s="1"/>
  <c r="X34" i="3"/>
  <c r="AD35" i="1" s="1"/>
  <c r="X33" i="3"/>
  <c r="AD34" i="1" s="1"/>
  <c r="X32" i="3"/>
  <c r="AD33" i="1" s="1"/>
  <c r="X31" i="3"/>
  <c r="AD32" i="1" s="1"/>
  <c r="X30" i="3"/>
  <c r="AD31" i="1" s="1"/>
  <c r="X29" i="3"/>
  <c r="AD30" i="1" s="1"/>
  <c r="X28" i="3"/>
  <c r="AD29" i="1" s="1"/>
  <c r="X27" i="3"/>
  <c r="AD28" i="1" s="1"/>
  <c r="X26" i="3"/>
  <c r="AD27" i="1" s="1"/>
  <c r="X25" i="3"/>
  <c r="AD26" i="1" s="1"/>
  <c r="X24" i="3"/>
  <c r="AD25" i="1" s="1"/>
  <c r="X23" i="3"/>
  <c r="AD24" i="1" s="1"/>
  <c r="X22" i="3"/>
  <c r="AD23" i="1" s="1"/>
  <c r="X21" i="3"/>
  <c r="AD22" i="1" s="1"/>
  <c r="X20" i="3"/>
  <c r="AD21" i="1" s="1"/>
  <c r="X19" i="3"/>
  <c r="AD20" i="1" s="1"/>
  <c r="X18" i="3"/>
  <c r="AD19" i="1" s="1"/>
  <c r="X17" i="3"/>
  <c r="AD18" i="1" s="1"/>
  <c r="X16" i="3"/>
  <c r="AD17" i="1" s="1"/>
  <c r="X15" i="3"/>
  <c r="AD16" i="1" s="1"/>
  <c r="X14" i="3"/>
  <c r="AD15" i="1" s="1"/>
  <c r="X13" i="3"/>
  <c r="AD14" i="1" s="1"/>
  <c r="X12" i="3"/>
  <c r="AD13" i="1" s="1"/>
  <c r="X11" i="3"/>
  <c r="AD12" i="1" s="1"/>
  <c r="X10" i="3"/>
  <c r="AD11" i="1" s="1"/>
  <c r="X9" i="3"/>
  <c r="AD10" i="1" s="1"/>
  <c r="X8" i="3"/>
  <c r="AD9" i="1" s="1"/>
  <c r="X7" i="3"/>
  <c r="AD8" i="1" s="1"/>
  <c r="X6" i="3"/>
  <c r="Y1" i="4"/>
  <c r="Y53" i="3"/>
  <c r="AE54" i="1" s="1"/>
  <c r="Y52" i="3"/>
  <c r="AE53" i="1" s="1"/>
  <c r="Y51" i="3"/>
  <c r="AE52" i="1" s="1"/>
  <c r="Y50" i="3"/>
  <c r="AE51" i="1" s="1"/>
  <c r="Y49" i="3"/>
  <c r="AE50" i="1" s="1"/>
  <c r="Y48" i="3"/>
  <c r="AE49" i="1" s="1"/>
  <c r="Y47" i="3"/>
  <c r="AE48" i="1" s="1"/>
  <c r="Y46" i="3"/>
  <c r="AE47" i="1" s="1"/>
  <c r="Y45" i="3"/>
  <c r="AE46" i="1" s="1"/>
  <c r="Y44" i="3"/>
  <c r="AE45" i="1" s="1"/>
  <c r="Y43" i="3"/>
  <c r="AE44" i="1" s="1"/>
  <c r="Y42" i="3"/>
  <c r="AE43" i="1" s="1"/>
  <c r="Y41" i="3"/>
  <c r="AE42" i="1" s="1"/>
  <c r="Y40" i="3"/>
  <c r="AE41" i="1" s="1"/>
  <c r="Y39" i="3"/>
  <c r="AE40" i="1" s="1"/>
  <c r="Y38" i="3"/>
  <c r="AE39" i="1" s="1"/>
  <c r="Y37" i="3"/>
  <c r="AE38" i="1" s="1"/>
  <c r="Y36" i="3"/>
  <c r="AE37" i="1" s="1"/>
  <c r="Y35" i="3"/>
  <c r="AE36" i="1" s="1"/>
  <c r="Y34" i="3"/>
  <c r="AE35" i="1" s="1"/>
  <c r="Y33" i="3"/>
  <c r="AE34" i="1" s="1"/>
  <c r="Y32" i="3"/>
  <c r="AE33" i="1" s="1"/>
  <c r="Y31" i="3"/>
  <c r="AE32" i="1" s="1"/>
  <c r="Y30" i="3"/>
  <c r="AE31" i="1" s="1"/>
  <c r="Y29" i="3"/>
  <c r="AE30" i="1" s="1"/>
  <c r="Y28" i="3"/>
  <c r="AE29" i="1" s="1"/>
  <c r="Y27" i="3"/>
  <c r="AE28" i="1" s="1"/>
  <c r="Y26" i="3"/>
  <c r="AE27" i="1" s="1"/>
  <c r="Y25" i="3"/>
  <c r="AE26" i="1" s="1"/>
  <c r="Y24" i="3"/>
  <c r="AE25" i="1" s="1"/>
  <c r="Y23" i="3"/>
  <c r="AE24" i="1" s="1"/>
  <c r="Y22" i="3"/>
  <c r="AE23" i="1" s="1"/>
  <c r="Y21" i="3"/>
  <c r="AE22" i="1" s="1"/>
  <c r="Y20" i="3"/>
  <c r="AE21" i="1" s="1"/>
  <c r="Y19" i="3"/>
  <c r="AE20" i="1" s="1"/>
  <c r="Y18" i="3"/>
  <c r="AE19" i="1" s="1"/>
  <c r="Y17" i="3"/>
  <c r="AE18" i="1" s="1"/>
  <c r="Y16" i="3"/>
  <c r="AE17" i="1" s="1"/>
  <c r="Y15" i="3"/>
  <c r="AE16" i="1" s="1"/>
  <c r="Y14" i="3"/>
  <c r="AE15" i="1" s="1"/>
  <c r="Y13" i="3"/>
  <c r="AE14" i="1" s="1"/>
  <c r="Y12" i="3"/>
  <c r="AE13" i="1" s="1"/>
  <c r="Y11" i="3"/>
  <c r="AE12" i="1" s="1"/>
  <c r="Y10" i="3"/>
  <c r="AE11" i="1" s="1"/>
  <c r="Y9" i="3"/>
  <c r="AE10" i="1" s="1"/>
  <c r="Y8" i="3"/>
  <c r="AE9" i="1" s="1"/>
  <c r="Y7" i="3"/>
  <c r="Y6" i="3"/>
  <c r="AE7" i="1" s="1"/>
  <c r="Z1" i="4"/>
  <c r="C3" i="3" l="1"/>
  <c r="J3" i="1"/>
  <c r="D3" i="3"/>
  <c r="K3" i="1"/>
  <c r="E3" i="3"/>
  <c r="L3" i="1"/>
  <c r="F3" i="3"/>
  <c r="M3" i="1"/>
  <c r="G3" i="3"/>
  <c r="H3" i="3"/>
  <c r="N9" i="1"/>
  <c r="N3" i="1" s="1"/>
  <c r="I3" i="3"/>
  <c r="O9" i="1"/>
  <c r="O3" i="1" s="1"/>
  <c r="B3" i="3"/>
  <c r="H9" i="1"/>
  <c r="J3" i="3"/>
  <c r="P9" i="1"/>
  <c r="P3" i="1" s="1"/>
  <c r="R3" i="1"/>
  <c r="L3" i="3"/>
  <c r="S3" i="1"/>
  <c r="M3" i="3"/>
  <c r="N3" i="3"/>
  <c r="T8" i="1"/>
  <c r="T3" i="1" s="1"/>
  <c r="Q21" i="1"/>
  <c r="Q34" i="1"/>
  <c r="Q41" i="1"/>
  <c r="Q32" i="1"/>
  <c r="Q50" i="1"/>
  <c r="U3" i="1"/>
  <c r="O3" i="3"/>
  <c r="P3" i="3"/>
  <c r="Q3" i="3"/>
  <c r="V8" i="1"/>
  <c r="V3" i="1" s="1"/>
  <c r="K3" i="3"/>
  <c r="Q7" i="1"/>
  <c r="W7" i="1"/>
  <c r="W3" i="1" s="1"/>
  <c r="X3" i="1"/>
  <c r="R3" i="3"/>
  <c r="Y3" i="1"/>
  <c r="S3" i="3"/>
  <c r="Z3" i="1"/>
  <c r="T3" i="3"/>
  <c r="U3" i="3"/>
  <c r="AA7" i="1"/>
  <c r="AA3" i="1" s="1"/>
  <c r="AB3" i="1"/>
  <c r="W3" i="3"/>
  <c r="X3" i="3"/>
  <c r="AD7" i="1"/>
  <c r="AD3" i="1" s="1"/>
  <c r="Y3" i="3"/>
  <c r="AE8" i="1"/>
  <c r="AE3" i="1" s="1"/>
  <c r="Z53" i="3"/>
  <c r="AF54" i="1" s="1"/>
  <c r="Z52" i="3"/>
  <c r="AF53" i="1" s="1"/>
  <c r="Z51" i="3"/>
  <c r="AF52" i="1" s="1"/>
  <c r="Z50" i="3"/>
  <c r="AF51" i="1" s="1"/>
  <c r="Z49" i="3"/>
  <c r="AF50" i="1" s="1"/>
  <c r="Z48" i="3"/>
  <c r="AF49" i="1" s="1"/>
  <c r="Z47" i="3"/>
  <c r="AF48" i="1" s="1"/>
  <c r="Z46" i="3"/>
  <c r="AF47" i="1" s="1"/>
  <c r="Z45" i="3"/>
  <c r="AF46" i="1" s="1"/>
  <c r="Z44" i="3"/>
  <c r="AF45" i="1" s="1"/>
  <c r="Z43" i="3"/>
  <c r="AF44" i="1" s="1"/>
  <c r="Z42" i="3"/>
  <c r="AF43" i="1" s="1"/>
  <c r="Z41" i="3"/>
  <c r="AF42" i="1" s="1"/>
  <c r="Z40" i="3"/>
  <c r="AF41" i="1" s="1"/>
  <c r="Z39" i="3"/>
  <c r="AF40" i="1" s="1"/>
  <c r="Z38" i="3"/>
  <c r="AF39" i="1" s="1"/>
  <c r="Z37" i="3"/>
  <c r="AF38" i="1" s="1"/>
  <c r="Z36" i="3"/>
  <c r="AF37" i="1" s="1"/>
  <c r="Z35" i="3"/>
  <c r="AF36" i="1" s="1"/>
  <c r="Z34" i="3"/>
  <c r="AF35" i="1" s="1"/>
  <c r="Z33" i="3"/>
  <c r="AF34" i="1" s="1"/>
  <c r="Z32" i="3"/>
  <c r="AF33" i="1" s="1"/>
  <c r="Z31" i="3"/>
  <c r="AF32" i="1" s="1"/>
  <c r="Z30" i="3"/>
  <c r="AF31" i="1" s="1"/>
  <c r="Z29" i="3"/>
  <c r="AF30" i="1" s="1"/>
  <c r="Z28" i="3"/>
  <c r="AF29" i="1" s="1"/>
  <c r="Z27" i="3"/>
  <c r="AF28" i="1" s="1"/>
  <c r="Z26" i="3"/>
  <c r="AF27" i="1" s="1"/>
  <c r="Z25" i="3"/>
  <c r="AF26" i="1" s="1"/>
  <c r="Z24" i="3"/>
  <c r="AF25" i="1" s="1"/>
  <c r="Z23" i="3"/>
  <c r="AF24" i="1" s="1"/>
  <c r="Z22" i="3"/>
  <c r="AF23" i="1" s="1"/>
  <c r="Z21" i="3"/>
  <c r="AF22" i="1" s="1"/>
  <c r="Z20" i="3"/>
  <c r="AF21" i="1" s="1"/>
  <c r="Z19" i="3"/>
  <c r="AF20" i="1" s="1"/>
  <c r="Z18" i="3"/>
  <c r="AF19" i="1" s="1"/>
  <c r="Z17" i="3"/>
  <c r="AF18" i="1" s="1"/>
  <c r="Z16" i="3"/>
  <c r="AF17" i="1" s="1"/>
  <c r="Z15" i="3"/>
  <c r="AF16" i="1" s="1"/>
  <c r="Z14" i="3"/>
  <c r="AF15" i="1" s="1"/>
  <c r="Z13" i="3"/>
  <c r="AF14" i="1" s="1"/>
  <c r="Z12" i="3"/>
  <c r="AF13" i="1" s="1"/>
  <c r="Z11" i="3"/>
  <c r="AF12" i="1" s="1"/>
  <c r="Z10" i="3"/>
  <c r="AF11" i="1" s="1"/>
  <c r="Z9" i="3"/>
  <c r="AF10" i="1" s="1"/>
  <c r="Z8" i="3"/>
  <c r="AF9" i="1" s="1"/>
  <c r="Z7" i="3"/>
  <c r="Z6" i="3"/>
  <c r="AA1" i="4"/>
  <c r="H3" i="1" l="1"/>
  <c r="P4" i="1" s="1"/>
  <c r="AF8" i="1"/>
  <c r="Q3" i="1"/>
  <c r="AB4" i="1" s="1"/>
  <c r="Z3" i="3"/>
  <c r="AF7" i="1"/>
  <c r="AA53" i="3"/>
  <c r="AA52" i="3"/>
  <c r="AG53" i="1" s="1"/>
  <c r="AA51" i="3"/>
  <c r="AG52" i="1" s="1"/>
  <c r="AA50" i="3"/>
  <c r="AG51" i="1" s="1"/>
  <c r="AA49" i="3"/>
  <c r="AA48" i="3"/>
  <c r="AG49" i="1" s="1"/>
  <c r="AA47" i="3"/>
  <c r="AG48" i="1" s="1"/>
  <c r="AA46" i="3"/>
  <c r="AA45" i="3"/>
  <c r="AA44" i="3"/>
  <c r="AG45" i="1" s="1"/>
  <c r="AA43" i="3"/>
  <c r="AG44" i="1" s="1"/>
  <c r="AA42" i="3"/>
  <c r="AG43" i="1" s="1"/>
  <c r="AA41" i="3"/>
  <c r="AA40" i="3"/>
  <c r="AG41" i="1" s="1"/>
  <c r="AA39" i="3"/>
  <c r="AG40" i="1" s="1"/>
  <c r="AA38" i="3"/>
  <c r="AA37" i="3"/>
  <c r="AA36" i="3"/>
  <c r="AG37" i="1" s="1"/>
  <c r="AA35" i="3"/>
  <c r="AG36" i="1" s="1"/>
  <c r="AA34" i="3"/>
  <c r="AA33" i="3"/>
  <c r="AA32" i="3"/>
  <c r="AG33" i="1" s="1"/>
  <c r="AA31" i="3"/>
  <c r="AG32" i="1" s="1"/>
  <c r="AA30" i="3"/>
  <c r="AG31" i="1" s="1"/>
  <c r="AA29" i="3"/>
  <c r="AA28" i="3"/>
  <c r="AG29" i="1" s="1"/>
  <c r="AA27" i="3"/>
  <c r="AG28" i="1" s="1"/>
  <c r="AA26" i="3"/>
  <c r="AA25" i="3"/>
  <c r="AA24" i="3"/>
  <c r="AG25" i="1" s="1"/>
  <c r="AA23" i="3"/>
  <c r="AG24" i="1" s="1"/>
  <c r="AA22" i="3"/>
  <c r="AG23" i="1" s="1"/>
  <c r="AA21" i="3"/>
  <c r="AA20" i="3"/>
  <c r="AG21" i="1" s="1"/>
  <c r="AA19" i="3"/>
  <c r="AG20" i="1" s="1"/>
  <c r="AA18" i="3"/>
  <c r="AA17" i="3"/>
  <c r="AA16" i="3"/>
  <c r="AG17" i="1" s="1"/>
  <c r="AA15" i="3"/>
  <c r="AG16" i="1" s="1"/>
  <c r="AA14" i="3"/>
  <c r="AG15" i="1" s="1"/>
  <c r="AA13" i="3"/>
  <c r="AA12" i="3"/>
  <c r="AG13" i="1" s="1"/>
  <c r="AA11" i="3"/>
  <c r="AG12" i="1" s="1"/>
  <c r="AA10" i="3"/>
  <c r="AA9" i="3"/>
  <c r="AA8" i="3"/>
  <c r="AG9" i="1" s="1"/>
  <c r="AA7" i="3"/>
  <c r="AG8" i="1" s="1"/>
  <c r="AA6" i="3"/>
  <c r="AG7" i="1" s="1"/>
  <c r="AB1" i="4"/>
  <c r="AF3" i="1" l="1"/>
  <c r="AG11" i="1"/>
  <c r="AG35" i="1"/>
  <c r="AG47" i="1"/>
  <c r="AG19" i="1"/>
  <c r="AG27" i="1"/>
  <c r="AG10" i="1"/>
  <c r="AG14" i="1"/>
  <c r="AG18" i="1"/>
  <c r="AG22" i="1"/>
  <c r="AG26" i="1"/>
  <c r="AG30" i="1"/>
  <c r="AG34" i="1"/>
  <c r="AG38" i="1"/>
  <c r="AG42" i="1"/>
  <c r="AG46" i="1"/>
  <c r="AG50" i="1"/>
  <c r="AG54" i="1"/>
  <c r="AG39" i="1"/>
  <c r="AA3" i="3"/>
  <c r="AB53" i="3"/>
  <c r="AH54" i="1" s="1"/>
  <c r="AB52" i="3"/>
  <c r="AB51" i="3"/>
  <c r="AB50" i="3"/>
  <c r="AB49" i="3"/>
  <c r="AH50" i="1" s="1"/>
  <c r="AB48" i="3"/>
  <c r="AH49" i="1" s="1"/>
  <c r="AB47" i="3"/>
  <c r="AH48" i="1" s="1"/>
  <c r="AB46" i="3"/>
  <c r="AH47" i="1" s="1"/>
  <c r="AB45" i="3"/>
  <c r="AH46" i="1" s="1"/>
  <c r="AB44" i="3"/>
  <c r="AH45" i="1" s="1"/>
  <c r="AB43" i="3"/>
  <c r="AH44" i="1" s="1"/>
  <c r="AB42" i="3"/>
  <c r="AH43" i="1" s="1"/>
  <c r="AB41" i="3"/>
  <c r="AH42" i="1" s="1"/>
  <c r="AB40" i="3"/>
  <c r="AH41" i="1" s="1"/>
  <c r="AB39" i="3"/>
  <c r="AH40" i="1" s="1"/>
  <c r="AB38" i="3"/>
  <c r="AH39" i="1" s="1"/>
  <c r="AB37" i="3"/>
  <c r="AH38" i="1" s="1"/>
  <c r="AB36" i="3"/>
  <c r="AB35" i="3"/>
  <c r="AH36" i="1" s="1"/>
  <c r="AB34" i="3"/>
  <c r="AB33" i="3"/>
  <c r="AH34" i="1" s="1"/>
  <c r="AB32" i="3"/>
  <c r="AH33" i="1" s="1"/>
  <c r="AB31" i="3"/>
  <c r="AH32" i="1" s="1"/>
  <c r="AB30" i="3"/>
  <c r="AH31" i="1" s="1"/>
  <c r="AB29" i="3"/>
  <c r="AH30" i="1" s="1"/>
  <c r="AB28" i="3"/>
  <c r="AH29" i="1" s="1"/>
  <c r="AB27" i="3"/>
  <c r="AH28" i="1" s="1"/>
  <c r="AB26" i="3"/>
  <c r="AH27" i="1" s="1"/>
  <c r="AB25" i="3"/>
  <c r="AH26" i="1" s="1"/>
  <c r="AB24" i="3"/>
  <c r="AH25" i="1" s="1"/>
  <c r="AB23" i="3"/>
  <c r="AH24" i="1" s="1"/>
  <c r="AB22" i="3"/>
  <c r="AH23" i="1" s="1"/>
  <c r="AB21" i="3"/>
  <c r="AH22" i="1" s="1"/>
  <c r="AB20" i="3"/>
  <c r="AH21" i="1" s="1"/>
  <c r="AB19" i="3"/>
  <c r="AH20" i="1" s="1"/>
  <c r="AB18" i="3"/>
  <c r="AH19" i="1" s="1"/>
  <c r="AB17" i="3"/>
  <c r="AH18" i="1" s="1"/>
  <c r="AB16" i="3"/>
  <c r="AH17" i="1" s="1"/>
  <c r="AB15" i="3"/>
  <c r="AH16" i="1" s="1"/>
  <c r="AB14" i="3"/>
  <c r="AB13" i="3"/>
  <c r="AH14" i="1" s="1"/>
  <c r="AB12" i="3"/>
  <c r="AB11" i="3"/>
  <c r="AH12" i="1" s="1"/>
  <c r="AB10" i="3"/>
  <c r="AH11" i="1" s="1"/>
  <c r="AB9" i="3"/>
  <c r="AH10" i="1" s="1"/>
  <c r="AB8" i="3"/>
  <c r="AH9" i="1" s="1"/>
  <c r="AB7" i="3"/>
  <c r="AB6" i="3"/>
  <c r="AH7" i="1" s="1"/>
  <c r="AC1" i="4"/>
  <c r="AH52" i="1" l="1"/>
  <c r="AH53" i="1"/>
  <c r="AG3" i="1"/>
  <c r="AH15" i="1"/>
  <c r="AH35" i="1"/>
  <c r="AH51" i="1"/>
  <c r="AH13" i="1"/>
  <c r="AH37" i="1"/>
  <c r="AB3" i="3"/>
  <c r="AH8" i="1"/>
  <c r="AC53" i="3"/>
  <c r="AI54" i="1" s="1"/>
  <c r="AC52" i="3"/>
  <c r="AI53" i="1" s="1"/>
  <c r="AC51" i="3"/>
  <c r="AI52" i="1" s="1"/>
  <c r="AC50" i="3"/>
  <c r="AI51" i="1" s="1"/>
  <c r="AC49" i="3"/>
  <c r="AI50" i="1" s="1"/>
  <c r="AC48" i="3"/>
  <c r="AC47" i="3"/>
  <c r="AI48" i="1" s="1"/>
  <c r="AC46" i="3"/>
  <c r="AI47" i="1" s="1"/>
  <c r="AC45" i="3"/>
  <c r="AI46" i="1" s="1"/>
  <c r="AC44" i="3"/>
  <c r="AI45" i="1" s="1"/>
  <c r="AC43" i="3"/>
  <c r="AI44" i="1" s="1"/>
  <c r="AC42" i="3"/>
  <c r="AI43" i="1" s="1"/>
  <c r="AC41" i="3"/>
  <c r="AI42" i="1" s="1"/>
  <c r="AC40" i="3"/>
  <c r="AI41" i="1" s="1"/>
  <c r="AC39" i="3"/>
  <c r="AI40" i="1" s="1"/>
  <c r="AC38" i="3"/>
  <c r="AI39" i="1" s="1"/>
  <c r="AC37" i="3"/>
  <c r="AI38" i="1" s="1"/>
  <c r="AC36" i="3"/>
  <c r="AI37" i="1" s="1"/>
  <c r="AC35" i="3"/>
  <c r="AI36" i="1" s="1"/>
  <c r="AC34" i="3"/>
  <c r="AI35" i="1" s="1"/>
  <c r="AC33" i="3"/>
  <c r="AI34" i="1" s="1"/>
  <c r="AC32" i="3"/>
  <c r="AI33" i="1" s="1"/>
  <c r="AC31" i="3"/>
  <c r="AI32" i="1" s="1"/>
  <c r="AC30" i="3"/>
  <c r="AI31" i="1" s="1"/>
  <c r="AC29" i="3"/>
  <c r="AI30" i="1" s="1"/>
  <c r="AC28" i="3"/>
  <c r="AC27" i="3"/>
  <c r="AI28" i="1" s="1"/>
  <c r="AC26" i="3"/>
  <c r="AI27" i="1" s="1"/>
  <c r="AC25" i="3"/>
  <c r="AI26" i="1" s="1"/>
  <c r="AC24" i="3"/>
  <c r="AI25" i="1" s="1"/>
  <c r="AC23" i="3"/>
  <c r="AI24" i="1" s="1"/>
  <c r="AC22" i="3"/>
  <c r="AI23" i="1" s="1"/>
  <c r="AC21" i="3"/>
  <c r="AI22" i="1" s="1"/>
  <c r="AC20" i="3"/>
  <c r="AI21" i="1" s="1"/>
  <c r="AC19" i="3"/>
  <c r="AI20" i="1" s="1"/>
  <c r="AC18" i="3"/>
  <c r="AI19" i="1" s="1"/>
  <c r="AC17" i="3"/>
  <c r="AC16" i="3"/>
  <c r="AI17" i="1" s="1"/>
  <c r="AC15" i="3"/>
  <c r="AI16" i="1" s="1"/>
  <c r="AC14" i="3"/>
  <c r="AI15" i="1" s="1"/>
  <c r="AC13" i="3"/>
  <c r="AI14" i="1" s="1"/>
  <c r="AC12" i="3"/>
  <c r="AI13" i="1" s="1"/>
  <c r="AC11" i="3"/>
  <c r="AI12" i="1" s="1"/>
  <c r="AC10" i="3"/>
  <c r="AI11" i="1" s="1"/>
  <c r="AC9" i="3"/>
  <c r="AI10" i="1" s="1"/>
  <c r="AC8" i="3"/>
  <c r="AI9" i="1" s="1"/>
  <c r="AC7" i="3"/>
  <c r="AC6" i="3"/>
  <c r="AD1" i="4"/>
  <c r="AI8" i="1" l="1"/>
  <c r="AI49" i="1"/>
  <c r="AI18" i="1"/>
  <c r="AI29" i="1"/>
  <c r="AH3" i="1"/>
  <c r="AC3" i="3"/>
  <c r="AI7" i="1"/>
  <c r="AD53" i="3"/>
  <c r="AD52" i="3"/>
  <c r="AD51" i="3"/>
  <c r="AJ52" i="1" s="1"/>
  <c r="AD50" i="3"/>
  <c r="AJ51" i="1" s="1"/>
  <c r="AD49" i="3"/>
  <c r="AD48" i="3"/>
  <c r="AJ49" i="1" s="1"/>
  <c r="AD47" i="3"/>
  <c r="AJ48" i="1" s="1"/>
  <c r="AD46" i="3"/>
  <c r="AD45" i="3"/>
  <c r="AD44" i="3"/>
  <c r="AD43" i="3"/>
  <c r="AJ44" i="1" s="1"/>
  <c r="AD42" i="3"/>
  <c r="AJ43" i="1" s="1"/>
  <c r="AD41" i="3"/>
  <c r="AD40" i="3"/>
  <c r="AJ41" i="1" s="1"/>
  <c r="AD39" i="3"/>
  <c r="AD38" i="3"/>
  <c r="AJ39" i="1" s="1"/>
  <c r="AD37" i="3"/>
  <c r="AJ38" i="1" s="1"/>
  <c r="AD36" i="3"/>
  <c r="AD35" i="3"/>
  <c r="AD34" i="3"/>
  <c r="AD33" i="3"/>
  <c r="AD32" i="3"/>
  <c r="AD31" i="3"/>
  <c r="AD30" i="3"/>
  <c r="AJ31" i="1" s="1"/>
  <c r="AD29" i="3"/>
  <c r="AD28" i="3"/>
  <c r="AD27" i="3"/>
  <c r="AJ28" i="1" s="1"/>
  <c r="AD26" i="3"/>
  <c r="AJ27" i="1" s="1"/>
  <c r="AD25" i="3"/>
  <c r="AJ26" i="1" s="1"/>
  <c r="AD24" i="3"/>
  <c r="AJ25" i="1" s="1"/>
  <c r="AD23" i="3"/>
  <c r="AJ24" i="1" s="1"/>
  <c r="AD22" i="3"/>
  <c r="AD21" i="3"/>
  <c r="AD20" i="3"/>
  <c r="AJ21" i="1" s="1"/>
  <c r="AD19" i="3"/>
  <c r="AJ20" i="1" s="1"/>
  <c r="AD18" i="3"/>
  <c r="AJ19" i="1" s="1"/>
  <c r="AD17" i="3"/>
  <c r="AJ18" i="1" s="1"/>
  <c r="AD16" i="3"/>
  <c r="AJ17" i="1" s="1"/>
  <c r="AD15" i="3"/>
  <c r="AJ16" i="1" s="1"/>
  <c r="AD14" i="3"/>
  <c r="AJ15" i="1" s="1"/>
  <c r="AD13" i="3"/>
  <c r="AD12" i="3"/>
  <c r="AD11" i="3"/>
  <c r="AJ12" i="1" s="1"/>
  <c r="AD10" i="3"/>
  <c r="AD9" i="3"/>
  <c r="AD8" i="3"/>
  <c r="AJ9" i="1" s="1"/>
  <c r="AD7" i="3"/>
  <c r="AJ8" i="1" s="1"/>
  <c r="AD6" i="3"/>
  <c r="AE1" i="4"/>
  <c r="AJ30" i="1" l="1"/>
  <c r="AJ45" i="1"/>
  <c r="AJ53" i="1"/>
  <c r="AJ11" i="1"/>
  <c r="AJ23" i="1"/>
  <c r="AJ35" i="1"/>
  <c r="AJ47" i="1"/>
  <c r="AI3" i="1"/>
  <c r="AJ33" i="1"/>
  <c r="AJ10" i="1"/>
  <c r="AJ14" i="1"/>
  <c r="AJ22" i="1"/>
  <c r="AJ34" i="1"/>
  <c r="AJ42" i="1"/>
  <c r="AJ46" i="1"/>
  <c r="AJ50" i="1"/>
  <c r="AJ54" i="1"/>
  <c r="AJ13" i="1"/>
  <c r="AJ29" i="1"/>
  <c r="AJ37" i="1"/>
  <c r="AJ32" i="1"/>
  <c r="AJ36" i="1"/>
  <c r="AJ40" i="1"/>
  <c r="AD3" i="3"/>
  <c r="AJ7" i="1"/>
  <c r="AE53" i="3"/>
  <c r="AE52" i="3"/>
  <c r="AK53" i="1" s="1"/>
  <c r="AE51" i="3"/>
  <c r="AE50" i="3"/>
  <c r="AE49" i="3"/>
  <c r="AK50" i="1" s="1"/>
  <c r="AE48" i="3"/>
  <c r="AK49" i="1" s="1"/>
  <c r="AE47" i="3"/>
  <c r="AE46" i="3"/>
  <c r="AK47" i="1" s="1"/>
  <c r="AE45" i="3"/>
  <c r="AK46" i="1" s="1"/>
  <c r="AE44" i="3"/>
  <c r="AK45" i="1" s="1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K30" i="1" s="1"/>
  <c r="AE28" i="3"/>
  <c r="AK29" i="1" s="1"/>
  <c r="AE27" i="3"/>
  <c r="AE26" i="3"/>
  <c r="AK27" i="1" s="1"/>
  <c r="AE25" i="3"/>
  <c r="AE24" i="3"/>
  <c r="AE23" i="3"/>
  <c r="AE22" i="3"/>
  <c r="AK23" i="1" s="1"/>
  <c r="AE21" i="3"/>
  <c r="AE20" i="3"/>
  <c r="AE19" i="3"/>
  <c r="AE18" i="3"/>
  <c r="AK19" i="1" s="1"/>
  <c r="AE17" i="3"/>
  <c r="AK18" i="1" s="1"/>
  <c r="AE16" i="3"/>
  <c r="AE15" i="3"/>
  <c r="AE14" i="3"/>
  <c r="AE13" i="3"/>
  <c r="AK14" i="1" s="1"/>
  <c r="AE12" i="3"/>
  <c r="AE11" i="3"/>
  <c r="AE10" i="3"/>
  <c r="AK11" i="1" s="1"/>
  <c r="AE9" i="3"/>
  <c r="AE8" i="3"/>
  <c r="AE7" i="3"/>
  <c r="AE6" i="3"/>
  <c r="AF1" i="4"/>
  <c r="AK10" i="1" l="1"/>
  <c r="AK42" i="1"/>
  <c r="AK34" i="1"/>
  <c r="AK54" i="1"/>
  <c r="AK39" i="1"/>
  <c r="AK43" i="1"/>
  <c r="AK51" i="1"/>
  <c r="AK8" i="1"/>
  <c r="AK12" i="1"/>
  <c r="AK16" i="1"/>
  <c r="AK20" i="1"/>
  <c r="AK24" i="1"/>
  <c r="AK28" i="1"/>
  <c r="AK32" i="1"/>
  <c r="AK36" i="1"/>
  <c r="AK40" i="1"/>
  <c r="AK44" i="1"/>
  <c r="AK48" i="1"/>
  <c r="AK52" i="1"/>
  <c r="AK26" i="1"/>
  <c r="AK15" i="1"/>
  <c r="AK31" i="1"/>
  <c r="AK9" i="1"/>
  <c r="AK13" i="1"/>
  <c r="AK17" i="1"/>
  <c r="AK21" i="1"/>
  <c r="AK25" i="1"/>
  <c r="AK33" i="1"/>
  <c r="AK37" i="1"/>
  <c r="AK41" i="1"/>
  <c r="AK22" i="1"/>
  <c r="AJ3" i="1"/>
  <c r="AK38" i="1"/>
  <c r="AK35" i="1"/>
  <c r="AE3" i="3"/>
  <c r="AK7" i="1"/>
  <c r="X1" i="4"/>
  <c r="AK3" i="1" l="1"/>
  <c r="V3" i="3"/>
  <c r="AG53" i="3"/>
  <c r="AM54" i="1" s="1"/>
  <c r="AG52" i="3"/>
  <c r="AM53" i="1" s="1"/>
  <c r="AG51" i="3"/>
  <c r="AM52" i="1" s="1"/>
  <c r="AG50" i="3"/>
  <c r="AM51" i="1" s="1"/>
  <c r="AG49" i="3"/>
  <c r="AM50" i="1" s="1"/>
  <c r="AG48" i="3"/>
  <c r="AM49" i="1" s="1"/>
  <c r="AG47" i="3"/>
  <c r="AM48" i="1" s="1"/>
  <c r="AG46" i="3"/>
  <c r="AM47" i="1" s="1"/>
  <c r="AG45" i="3"/>
  <c r="AM46" i="1" s="1"/>
  <c r="AG44" i="3"/>
  <c r="AM45" i="1" s="1"/>
  <c r="AG43" i="3"/>
  <c r="AM44" i="1" s="1"/>
  <c r="AG42" i="3"/>
  <c r="AM43" i="1" s="1"/>
  <c r="AG41" i="3"/>
  <c r="AM42" i="1" s="1"/>
  <c r="AG40" i="3"/>
  <c r="AM41" i="1" s="1"/>
  <c r="AG39" i="3"/>
  <c r="AM40" i="1" s="1"/>
  <c r="AG38" i="3"/>
  <c r="AM39" i="1" s="1"/>
  <c r="AG37" i="3"/>
  <c r="AM38" i="1" s="1"/>
  <c r="AG36" i="3"/>
  <c r="AM37" i="1" s="1"/>
  <c r="AG35" i="3"/>
  <c r="AM36" i="1" s="1"/>
  <c r="AG34" i="3"/>
  <c r="AM35" i="1" s="1"/>
  <c r="AG33" i="3"/>
  <c r="AM34" i="1" s="1"/>
  <c r="AG32" i="3"/>
  <c r="AM33" i="1" s="1"/>
  <c r="AG31" i="3"/>
  <c r="AM32" i="1" s="1"/>
  <c r="AG30" i="3"/>
  <c r="AM31" i="1" s="1"/>
  <c r="AG29" i="3"/>
  <c r="AM30" i="1" s="1"/>
  <c r="AG28" i="3"/>
  <c r="AM29" i="1" s="1"/>
  <c r="AG27" i="3"/>
  <c r="AM28" i="1" s="1"/>
  <c r="AG26" i="3"/>
  <c r="AM27" i="1" s="1"/>
  <c r="AG25" i="3"/>
  <c r="AM26" i="1" s="1"/>
  <c r="AG24" i="3"/>
  <c r="AM25" i="1" s="1"/>
  <c r="AG23" i="3"/>
  <c r="AM24" i="1" s="1"/>
  <c r="AG22" i="3"/>
  <c r="AM23" i="1" s="1"/>
  <c r="AG21" i="3"/>
  <c r="AM22" i="1" s="1"/>
  <c r="AG20" i="3"/>
  <c r="AM21" i="1" s="1"/>
  <c r="AG19" i="3"/>
  <c r="AM20" i="1" s="1"/>
  <c r="AG18" i="3"/>
  <c r="AM19" i="1" s="1"/>
  <c r="AG17" i="3"/>
  <c r="AM18" i="1" s="1"/>
  <c r="AG16" i="3"/>
  <c r="AM17" i="1" s="1"/>
  <c r="AG15" i="3"/>
  <c r="AM16" i="1" s="1"/>
  <c r="AG14" i="3"/>
  <c r="AM15" i="1" s="1"/>
  <c r="AG13" i="3"/>
  <c r="AM14" i="1" s="1"/>
  <c r="AG12" i="3"/>
  <c r="AM13" i="1" s="1"/>
  <c r="AG11" i="3"/>
  <c r="AM12" i="1" s="1"/>
  <c r="AG10" i="3"/>
  <c r="AM11" i="1" s="1"/>
  <c r="AG9" i="3"/>
  <c r="AM10" i="1" s="1"/>
  <c r="AG8" i="3"/>
  <c r="AM9" i="1" s="1"/>
  <c r="AG7" i="3"/>
  <c r="AM8" i="1" s="1"/>
  <c r="AG6" i="3"/>
  <c r="AH1" i="4"/>
  <c r="AC3" i="1" l="1"/>
  <c r="AG3" i="3"/>
  <c r="AM7" i="1"/>
  <c r="AM3" i="1" s="1"/>
  <c r="AF53" i="3" l="1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G1" i="4"/>
  <c r="AL15" i="1" l="1"/>
  <c r="AL27" i="1"/>
  <c r="AL39" i="1"/>
  <c r="AL43" i="1"/>
  <c r="AL47" i="1"/>
  <c r="AL51" i="1"/>
  <c r="AL8" i="1"/>
  <c r="AL32" i="1"/>
  <c r="AL52" i="1"/>
  <c r="AL7" i="1"/>
  <c r="AL19" i="1"/>
  <c r="AL31" i="1"/>
  <c r="AL12" i="1"/>
  <c r="AL20" i="1"/>
  <c r="AL28" i="1"/>
  <c r="AL40" i="1"/>
  <c r="AL48" i="1"/>
  <c r="AL9" i="1"/>
  <c r="AL13" i="1"/>
  <c r="AL17" i="1"/>
  <c r="AL21" i="1"/>
  <c r="AL25" i="1"/>
  <c r="AL29" i="1"/>
  <c r="AL33" i="1"/>
  <c r="AL37" i="1"/>
  <c r="AL41" i="1"/>
  <c r="AL45" i="1"/>
  <c r="AL49" i="1"/>
  <c r="AL53" i="1"/>
  <c r="AL11" i="1"/>
  <c r="AL23" i="1"/>
  <c r="AL35" i="1"/>
  <c r="AL16" i="1"/>
  <c r="AL24" i="1"/>
  <c r="AL36" i="1"/>
  <c r="AL44" i="1"/>
  <c r="AL10" i="1"/>
  <c r="AL14" i="1"/>
  <c r="AL18" i="1"/>
  <c r="AL22" i="1"/>
  <c r="AL26" i="1"/>
  <c r="AL30" i="1"/>
  <c r="AL34" i="1"/>
  <c r="AL38" i="1"/>
  <c r="AL42" i="1"/>
  <c r="AL46" i="1"/>
  <c r="AL50" i="1"/>
  <c r="AL54" i="1"/>
  <c r="AF3" i="3"/>
  <c r="AH53" i="3"/>
  <c r="AN54" i="1" s="1"/>
  <c r="AH52" i="3"/>
  <c r="AN53" i="1" s="1"/>
  <c r="AH51" i="3"/>
  <c r="AN52" i="1" s="1"/>
  <c r="AH50" i="3"/>
  <c r="AN51" i="1" s="1"/>
  <c r="AH49" i="3"/>
  <c r="AN50" i="1" s="1"/>
  <c r="AH48" i="3"/>
  <c r="AN49" i="1" s="1"/>
  <c r="AH47" i="3"/>
  <c r="AN48" i="1" s="1"/>
  <c r="AH46" i="3"/>
  <c r="AN47" i="1" s="1"/>
  <c r="AH45" i="3"/>
  <c r="AN46" i="1" s="1"/>
  <c r="AH44" i="3"/>
  <c r="AN45" i="1" s="1"/>
  <c r="AH43" i="3"/>
  <c r="AN44" i="1" s="1"/>
  <c r="AH42" i="3"/>
  <c r="AN43" i="1" s="1"/>
  <c r="AH41" i="3"/>
  <c r="AN42" i="1" s="1"/>
  <c r="AH40" i="3"/>
  <c r="AN41" i="1" s="1"/>
  <c r="AH39" i="3"/>
  <c r="AN40" i="1" s="1"/>
  <c r="AH38" i="3"/>
  <c r="AN39" i="1" s="1"/>
  <c r="AH37" i="3"/>
  <c r="AN38" i="1" s="1"/>
  <c r="AH36" i="3"/>
  <c r="AN37" i="1" s="1"/>
  <c r="AH35" i="3"/>
  <c r="AN36" i="1" s="1"/>
  <c r="AH34" i="3"/>
  <c r="AN35" i="1" s="1"/>
  <c r="AH33" i="3"/>
  <c r="AN34" i="1" s="1"/>
  <c r="AH32" i="3"/>
  <c r="AN33" i="1" s="1"/>
  <c r="AH31" i="3"/>
  <c r="AN32" i="1" s="1"/>
  <c r="AH30" i="3"/>
  <c r="AN31" i="1" s="1"/>
  <c r="AH29" i="3"/>
  <c r="AN30" i="1" s="1"/>
  <c r="AH28" i="3"/>
  <c r="AN29" i="1" s="1"/>
  <c r="AH27" i="3"/>
  <c r="AN28" i="1" s="1"/>
  <c r="AH26" i="3"/>
  <c r="AN27" i="1" s="1"/>
  <c r="AH25" i="3"/>
  <c r="AN26" i="1" s="1"/>
  <c r="AH24" i="3"/>
  <c r="AN25" i="1" s="1"/>
  <c r="AH23" i="3"/>
  <c r="AN24" i="1" s="1"/>
  <c r="AH22" i="3"/>
  <c r="AN23" i="1" s="1"/>
  <c r="AH21" i="3"/>
  <c r="AN22" i="1" s="1"/>
  <c r="AH20" i="3"/>
  <c r="AN21" i="1" s="1"/>
  <c r="AH19" i="3"/>
  <c r="AN20" i="1" s="1"/>
  <c r="AH18" i="3"/>
  <c r="AN19" i="1" s="1"/>
  <c r="AH17" i="3"/>
  <c r="AN18" i="1" s="1"/>
  <c r="AH16" i="3"/>
  <c r="AN17" i="1" s="1"/>
  <c r="AH15" i="3"/>
  <c r="AH14" i="3"/>
  <c r="AN15" i="1" s="1"/>
  <c r="AH13" i="3"/>
  <c r="AN14" i="1" s="1"/>
  <c r="AH12" i="3"/>
  <c r="AN13" i="1" s="1"/>
  <c r="AH11" i="3"/>
  <c r="AN12" i="1" s="1"/>
  <c r="AH10" i="3"/>
  <c r="AH9" i="3"/>
  <c r="AN10" i="1" s="1"/>
  <c r="AH8" i="3"/>
  <c r="AN9" i="1" s="1"/>
  <c r="AH7" i="3"/>
  <c r="AH6" i="3"/>
  <c r="AI1" i="4"/>
  <c r="AL3" i="1" l="1"/>
  <c r="AN11" i="1"/>
  <c r="AN8" i="1"/>
  <c r="AN16" i="1"/>
  <c r="AH3" i="3"/>
  <c r="AN7" i="1"/>
  <c r="AI53" i="3"/>
  <c r="AI52" i="3"/>
  <c r="AI51" i="3"/>
  <c r="AO52" i="1" s="1"/>
  <c r="AI50" i="3"/>
  <c r="AI49" i="3"/>
  <c r="AI48" i="3"/>
  <c r="AI47" i="3"/>
  <c r="AO48" i="1" s="1"/>
  <c r="AI46" i="3"/>
  <c r="AI45" i="3"/>
  <c r="AI44" i="3"/>
  <c r="AI43" i="3"/>
  <c r="AO44" i="1" s="1"/>
  <c r="AI42" i="3"/>
  <c r="AO43" i="1" s="1"/>
  <c r="AI41" i="3"/>
  <c r="AI40" i="3"/>
  <c r="AI39" i="3"/>
  <c r="AO40" i="1" s="1"/>
  <c r="AI38" i="3"/>
  <c r="AO39" i="1" s="1"/>
  <c r="AI37" i="3"/>
  <c r="AI36" i="3"/>
  <c r="AI35" i="3"/>
  <c r="AO36" i="1" s="1"/>
  <c r="AI34" i="3"/>
  <c r="AO35" i="1" s="1"/>
  <c r="AI33" i="3"/>
  <c r="AI32" i="3"/>
  <c r="AI31" i="3"/>
  <c r="AO32" i="1" s="1"/>
  <c r="AI30" i="3"/>
  <c r="AO31" i="1" s="1"/>
  <c r="AI29" i="3"/>
  <c r="AI28" i="3"/>
  <c r="AI27" i="3"/>
  <c r="AO28" i="1" s="1"/>
  <c r="AI26" i="3"/>
  <c r="AO27" i="1" s="1"/>
  <c r="AI25" i="3"/>
  <c r="AI24" i="3"/>
  <c r="AI23" i="3"/>
  <c r="AO24" i="1" s="1"/>
  <c r="AI22" i="3"/>
  <c r="AO23" i="1" s="1"/>
  <c r="AI21" i="3"/>
  <c r="AI20" i="3"/>
  <c r="AI19" i="3"/>
  <c r="AO20" i="1" s="1"/>
  <c r="AI18" i="3"/>
  <c r="AO19" i="1" s="1"/>
  <c r="AI17" i="3"/>
  <c r="AI16" i="3"/>
  <c r="AI15" i="3"/>
  <c r="AO16" i="1" s="1"/>
  <c r="AI14" i="3"/>
  <c r="AI13" i="3"/>
  <c r="AI12" i="3"/>
  <c r="AI11" i="3"/>
  <c r="AO12" i="1" s="1"/>
  <c r="AI10" i="3"/>
  <c r="AI9" i="3"/>
  <c r="AI8" i="3"/>
  <c r="AI7" i="3"/>
  <c r="AO8" i="1" s="1"/>
  <c r="AI6" i="3"/>
  <c r="AJ1" i="4"/>
  <c r="AO11" i="1" l="1"/>
  <c r="AO15" i="1"/>
  <c r="AO47" i="1"/>
  <c r="AO51" i="1"/>
  <c r="AO17" i="1"/>
  <c r="AO29" i="1"/>
  <c r="AO41" i="1"/>
  <c r="AO53" i="1"/>
  <c r="AO14" i="1"/>
  <c r="AO26" i="1"/>
  <c r="AO34" i="1"/>
  <c r="AO42" i="1"/>
  <c r="AO46" i="1"/>
  <c r="AO50" i="1"/>
  <c r="AO54" i="1"/>
  <c r="AO9" i="1"/>
  <c r="AO13" i="1"/>
  <c r="AO21" i="1"/>
  <c r="AO25" i="1"/>
  <c r="AO33" i="1"/>
  <c r="AO37" i="1"/>
  <c r="AO45" i="1"/>
  <c r="AO49" i="1"/>
  <c r="AO10" i="1"/>
  <c r="AO18" i="1"/>
  <c r="AO22" i="1"/>
  <c r="AO30" i="1"/>
  <c r="AO38" i="1"/>
  <c r="AN3" i="1"/>
  <c r="AN4" i="1" s="1"/>
  <c r="AI3" i="3"/>
  <c r="AO7" i="1"/>
  <c r="AK53" i="3"/>
  <c r="AJ53" i="3"/>
  <c r="AK52" i="3"/>
  <c r="AJ52" i="3"/>
  <c r="AK51" i="3"/>
  <c r="AJ51" i="3"/>
  <c r="AK50" i="3"/>
  <c r="AJ50" i="3"/>
  <c r="AK49" i="3"/>
  <c r="AJ49" i="3"/>
  <c r="AK48" i="3"/>
  <c r="AJ48" i="3"/>
  <c r="AK47" i="3"/>
  <c r="AJ47" i="3"/>
  <c r="AK46" i="3"/>
  <c r="AJ46" i="3"/>
  <c r="AK45" i="3"/>
  <c r="AJ45" i="3"/>
  <c r="AK44" i="3"/>
  <c r="AJ44" i="3"/>
  <c r="AK43" i="3"/>
  <c r="AJ43" i="3"/>
  <c r="AK42" i="3"/>
  <c r="AJ42" i="3"/>
  <c r="AK41" i="3"/>
  <c r="AJ41" i="3"/>
  <c r="AK40" i="3"/>
  <c r="AJ40" i="3"/>
  <c r="AK39" i="3"/>
  <c r="AJ39" i="3"/>
  <c r="AK38" i="3"/>
  <c r="AJ38" i="3"/>
  <c r="AK37" i="3"/>
  <c r="AJ37" i="3"/>
  <c r="AK36" i="3"/>
  <c r="AJ36" i="3"/>
  <c r="AK35" i="3"/>
  <c r="AJ35" i="3"/>
  <c r="AK34" i="3"/>
  <c r="AJ34" i="3"/>
  <c r="AK33" i="3"/>
  <c r="AJ33" i="3"/>
  <c r="AK32" i="3"/>
  <c r="AJ32" i="3"/>
  <c r="AK31" i="3"/>
  <c r="AJ31" i="3"/>
  <c r="AK30" i="3"/>
  <c r="AJ30" i="3"/>
  <c r="AK29" i="3"/>
  <c r="AJ29" i="3"/>
  <c r="AK28" i="3"/>
  <c r="AJ28" i="3"/>
  <c r="AK27" i="3"/>
  <c r="AJ27" i="3"/>
  <c r="AK26" i="3"/>
  <c r="AJ26" i="3"/>
  <c r="AK25" i="3"/>
  <c r="AJ25" i="3"/>
  <c r="AK24" i="3"/>
  <c r="AJ24" i="3"/>
  <c r="AK23" i="3"/>
  <c r="AJ23" i="3"/>
  <c r="AK22" i="3"/>
  <c r="AJ22" i="3"/>
  <c r="AK21" i="3"/>
  <c r="AJ21" i="3"/>
  <c r="AK20" i="3"/>
  <c r="AJ20" i="3"/>
  <c r="AK19" i="3"/>
  <c r="AJ19" i="3"/>
  <c r="AK18" i="3"/>
  <c r="AJ18" i="3"/>
  <c r="AK17" i="3"/>
  <c r="AJ17" i="3"/>
  <c r="AK16" i="3"/>
  <c r="AJ16" i="3"/>
  <c r="AK15" i="3"/>
  <c r="AJ15" i="3"/>
  <c r="AK14" i="3"/>
  <c r="AJ14" i="3"/>
  <c r="AK13" i="3"/>
  <c r="AJ13" i="3"/>
  <c r="AK12" i="3"/>
  <c r="AJ12" i="3"/>
  <c r="AK11" i="3"/>
  <c r="AJ11" i="3"/>
  <c r="AK10" i="3"/>
  <c r="AJ10" i="3"/>
  <c r="AK9" i="3"/>
  <c r="AJ9" i="3"/>
  <c r="AK8" i="3"/>
  <c r="AJ8" i="3"/>
  <c r="AK7" i="3"/>
  <c r="AJ7" i="3"/>
  <c r="AK6" i="3"/>
  <c r="AJ6" i="3"/>
  <c r="AK1" i="4"/>
  <c r="AP8" i="1" l="1"/>
  <c r="AP12" i="1"/>
  <c r="AP14" i="1"/>
  <c r="AP16" i="1"/>
  <c r="AP18" i="1"/>
  <c r="AP20" i="1"/>
  <c r="AP22" i="1"/>
  <c r="AP24" i="1"/>
  <c r="AP26" i="1"/>
  <c r="AP28" i="1"/>
  <c r="AP30" i="1"/>
  <c r="AP32" i="1"/>
  <c r="AP34" i="1"/>
  <c r="AP36" i="1"/>
  <c r="AP38" i="1"/>
  <c r="AP40" i="1"/>
  <c r="AP42" i="1"/>
  <c r="AP44" i="1"/>
  <c r="AP46" i="1"/>
  <c r="AP48" i="1"/>
  <c r="AP50" i="1"/>
  <c r="AP52" i="1"/>
  <c r="AP54" i="1"/>
  <c r="AP10" i="1"/>
  <c r="AP7" i="1"/>
  <c r="AP9" i="1"/>
  <c r="AP11" i="1"/>
  <c r="AP13" i="1"/>
  <c r="AP15" i="1"/>
  <c r="AP17" i="1"/>
  <c r="AP19" i="1"/>
  <c r="AP21" i="1"/>
  <c r="AP23" i="1"/>
  <c r="AP25" i="1"/>
  <c r="AP27" i="1"/>
  <c r="AP29" i="1"/>
  <c r="AP31" i="1"/>
  <c r="AP33" i="1"/>
  <c r="AP35" i="1"/>
  <c r="AP37" i="1"/>
  <c r="AP39" i="1"/>
  <c r="AP41" i="1"/>
  <c r="AP43" i="1"/>
  <c r="AP45" i="1"/>
  <c r="AP47" i="1"/>
  <c r="AP49" i="1"/>
  <c r="AP51" i="1"/>
  <c r="AP53" i="1"/>
  <c r="AQ9" i="1"/>
  <c r="AQ13" i="1"/>
  <c r="AQ17" i="1"/>
  <c r="AQ21" i="1"/>
  <c r="AQ25" i="1"/>
  <c r="AQ29" i="1"/>
  <c r="AQ33" i="1"/>
  <c r="AQ37" i="1"/>
  <c r="AQ41" i="1"/>
  <c r="AQ45" i="1"/>
  <c r="AQ49" i="1"/>
  <c r="AQ53" i="1"/>
  <c r="AQ11" i="1"/>
  <c r="AQ15" i="1"/>
  <c r="AQ19" i="1"/>
  <c r="AQ23" i="1"/>
  <c r="AQ27" i="1"/>
  <c r="AQ31" i="1"/>
  <c r="AQ35" i="1"/>
  <c r="AQ39" i="1"/>
  <c r="AQ43" i="1"/>
  <c r="AQ47" i="1"/>
  <c r="AQ51" i="1"/>
  <c r="AQ8" i="1"/>
  <c r="AQ10" i="1"/>
  <c r="AQ12" i="1"/>
  <c r="AQ14" i="1"/>
  <c r="AQ16" i="1"/>
  <c r="AQ18" i="1"/>
  <c r="AQ20" i="1"/>
  <c r="AQ22" i="1"/>
  <c r="AQ24" i="1"/>
  <c r="AQ26" i="1"/>
  <c r="AQ28" i="1"/>
  <c r="AQ30" i="1"/>
  <c r="AQ32" i="1"/>
  <c r="AQ34" i="1"/>
  <c r="AQ36" i="1"/>
  <c r="AQ38" i="1"/>
  <c r="AQ40" i="1"/>
  <c r="AQ42" i="1"/>
  <c r="AQ44" i="1"/>
  <c r="AQ46" i="1"/>
  <c r="AQ48" i="1"/>
  <c r="AQ50" i="1"/>
  <c r="AQ52" i="1"/>
  <c r="AQ54" i="1"/>
  <c r="AK3" i="3"/>
  <c r="AQ7" i="1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M1" i="4"/>
  <c r="AR23" i="1" l="1"/>
  <c r="AR43" i="1"/>
  <c r="AR7" i="1"/>
  <c r="AR27" i="1"/>
  <c r="AR39" i="1"/>
  <c r="AR35" i="1"/>
  <c r="AR51" i="1"/>
  <c r="AR12" i="1"/>
  <c r="AR20" i="1"/>
  <c r="AR28" i="1"/>
  <c r="AR36" i="1"/>
  <c r="AR44" i="1"/>
  <c r="AR52" i="1"/>
  <c r="AR13" i="1"/>
  <c r="AR21" i="1"/>
  <c r="AR29" i="1"/>
  <c r="AR37" i="1"/>
  <c r="AR41" i="1"/>
  <c r="AR45" i="1"/>
  <c r="AR49" i="1"/>
  <c r="AR53" i="1"/>
  <c r="AR11" i="1"/>
  <c r="AR15" i="1"/>
  <c r="AR31" i="1"/>
  <c r="AR47" i="1"/>
  <c r="AR8" i="1"/>
  <c r="AR16" i="1"/>
  <c r="AR24" i="1"/>
  <c r="AR32" i="1"/>
  <c r="AR40" i="1"/>
  <c r="AR48" i="1"/>
  <c r="AR9" i="1"/>
  <c r="AR17" i="1"/>
  <c r="AR25" i="1"/>
  <c r="AR33" i="1"/>
  <c r="AR10" i="1"/>
  <c r="AR14" i="1"/>
  <c r="AR18" i="1"/>
  <c r="AR22" i="1"/>
  <c r="AR26" i="1"/>
  <c r="AR30" i="1"/>
  <c r="AR34" i="1"/>
  <c r="AR38" i="1"/>
  <c r="AR42" i="1"/>
  <c r="AR46" i="1"/>
  <c r="AR50" i="1"/>
  <c r="AR54" i="1"/>
  <c r="AR19" i="1"/>
  <c r="AP3" i="1"/>
  <c r="AQ3" i="1"/>
  <c r="AL3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N1" i="4"/>
  <c r="AR3" i="1" l="1"/>
  <c r="AS12" i="1"/>
  <c r="AS40" i="1"/>
  <c r="AS13" i="1"/>
  <c r="AS33" i="1"/>
  <c r="AS41" i="1"/>
  <c r="AS45" i="1"/>
  <c r="AS34" i="1"/>
  <c r="AS42" i="1"/>
  <c r="AS46" i="1"/>
  <c r="AS54" i="1"/>
  <c r="AS16" i="1"/>
  <c r="AS20" i="1"/>
  <c r="AS24" i="1"/>
  <c r="AS48" i="1"/>
  <c r="AS52" i="1"/>
  <c r="AS9" i="1"/>
  <c r="AS25" i="1"/>
  <c r="AS10" i="1"/>
  <c r="AS18" i="1"/>
  <c r="AS22" i="1"/>
  <c r="AS26" i="1"/>
  <c r="AS7" i="1"/>
  <c r="AS11" i="1"/>
  <c r="AS15" i="1"/>
  <c r="AS19" i="1"/>
  <c r="AS23" i="1"/>
  <c r="AS27" i="1"/>
  <c r="AS31" i="1"/>
  <c r="AS35" i="1"/>
  <c r="AS39" i="1"/>
  <c r="AS43" i="1"/>
  <c r="AS47" i="1"/>
  <c r="AS51" i="1"/>
  <c r="AS14" i="1"/>
  <c r="AS38" i="1"/>
  <c r="AS50" i="1"/>
  <c r="AS30" i="1"/>
  <c r="AS21" i="1"/>
  <c r="AS29" i="1"/>
  <c r="AS37" i="1"/>
  <c r="AS49" i="1"/>
  <c r="AS53" i="1"/>
  <c r="AS17" i="1"/>
  <c r="AS28" i="1"/>
  <c r="AS32" i="1"/>
  <c r="AS36" i="1"/>
  <c r="AS44" i="1"/>
  <c r="AM3" i="3"/>
  <c r="AS8" i="1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L1" i="4"/>
  <c r="AT7" i="1" l="1"/>
  <c r="AT19" i="1"/>
  <c r="AT47" i="1"/>
  <c r="AT12" i="1"/>
  <c r="AT20" i="1"/>
  <c r="AT28" i="1"/>
  <c r="AT32" i="1"/>
  <c r="AT40" i="1"/>
  <c r="AT44" i="1"/>
  <c r="AT48" i="1"/>
  <c r="AT52" i="1"/>
  <c r="AT9" i="1"/>
  <c r="AT13" i="1"/>
  <c r="AT17" i="1"/>
  <c r="AT21" i="1"/>
  <c r="AT25" i="1"/>
  <c r="AT29" i="1"/>
  <c r="AT33" i="1"/>
  <c r="AT37" i="1"/>
  <c r="AT41" i="1"/>
  <c r="AT45" i="1"/>
  <c r="AT49" i="1"/>
  <c r="AT53" i="1"/>
  <c r="AT11" i="1"/>
  <c r="AT15" i="1"/>
  <c r="AT23" i="1"/>
  <c r="AT27" i="1"/>
  <c r="AT31" i="1"/>
  <c r="AT35" i="1"/>
  <c r="AT43" i="1"/>
  <c r="AT51" i="1"/>
  <c r="AT8" i="1"/>
  <c r="AT16" i="1"/>
  <c r="AT24" i="1"/>
  <c r="AT36" i="1"/>
  <c r="AT14" i="1"/>
  <c r="AT18" i="1"/>
  <c r="AT22" i="1"/>
  <c r="AT26" i="1"/>
  <c r="AT30" i="1"/>
  <c r="AT34" i="1"/>
  <c r="AT38" i="1"/>
  <c r="AT42" i="1"/>
  <c r="AT46" i="1"/>
  <c r="AT50" i="1"/>
  <c r="AT54" i="1"/>
  <c r="AT10" i="1"/>
  <c r="AT39" i="1"/>
  <c r="AS3" i="1"/>
  <c r="AN3" i="3"/>
  <c r="AO53" i="3"/>
  <c r="AU54" i="1" s="1"/>
  <c r="AO52" i="3"/>
  <c r="AU53" i="1" s="1"/>
  <c r="AO51" i="3"/>
  <c r="AU52" i="1" s="1"/>
  <c r="AO50" i="3"/>
  <c r="AU51" i="1" s="1"/>
  <c r="AO49" i="3"/>
  <c r="AO48" i="3"/>
  <c r="AU49" i="1" s="1"/>
  <c r="AO47" i="3"/>
  <c r="AU48" i="1" s="1"/>
  <c r="AO46" i="3"/>
  <c r="AU47" i="1" s="1"/>
  <c r="AO45" i="3"/>
  <c r="AU46" i="1" s="1"/>
  <c r="AO44" i="3"/>
  <c r="AU45" i="1" s="1"/>
  <c r="AO43" i="3"/>
  <c r="AU44" i="1" s="1"/>
  <c r="AO42" i="3"/>
  <c r="AU43" i="1" s="1"/>
  <c r="AO41" i="3"/>
  <c r="AO40" i="3"/>
  <c r="AU41" i="1" s="1"/>
  <c r="AO39" i="3"/>
  <c r="AU40" i="1" s="1"/>
  <c r="AO38" i="3"/>
  <c r="AU39" i="1" s="1"/>
  <c r="AO37" i="3"/>
  <c r="AU38" i="1" s="1"/>
  <c r="AO36" i="3"/>
  <c r="AU37" i="1" s="1"/>
  <c r="AO35" i="3"/>
  <c r="AU36" i="1" s="1"/>
  <c r="AO34" i="3"/>
  <c r="AU35" i="1" s="1"/>
  <c r="AO33" i="3"/>
  <c r="AU34" i="1" s="1"/>
  <c r="AO32" i="3"/>
  <c r="AU33" i="1" s="1"/>
  <c r="AO31" i="3"/>
  <c r="AU32" i="1" s="1"/>
  <c r="AO30" i="3"/>
  <c r="AO29" i="3"/>
  <c r="AO28" i="3"/>
  <c r="AU29" i="1" s="1"/>
  <c r="AO27" i="3"/>
  <c r="AU28" i="1" s="1"/>
  <c r="AO26" i="3"/>
  <c r="AU27" i="1" s="1"/>
  <c r="AO25" i="3"/>
  <c r="AU26" i="1" s="1"/>
  <c r="AO24" i="3"/>
  <c r="AU25" i="1" s="1"/>
  <c r="AO23" i="3"/>
  <c r="AU24" i="1" s="1"/>
  <c r="AO22" i="3"/>
  <c r="AU23" i="1" s="1"/>
  <c r="AO21" i="3"/>
  <c r="AU22" i="1" s="1"/>
  <c r="AO20" i="3"/>
  <c r="AU21" i="1" s="1"/>
  <c r="AO19" i="3"/>
  <c r="AU20" i="1" s="1"/>
  <c r="AO18" i="3"/>
  <c r="AO17" i="3"/>
  <c r="AU18" i="1" s="1"/>
  <c r="AO16" i="3"/>
  <c r="AU17" i="1" s="1"/>
  <c r="AO15" i="3"/>
  <c r="AU16" i="1" s="1"/>
  <c r="AO14" i="3"/>
  <c r="AU15" i="1" s="1"/>
  <c r="AO13" i="3"/>
  <c r="AU14" i="1" s="1"/>
  <c r="AO12" i="3"/>
  <c r="AU13" i="1" s="1"/>
  <c r="AO11" i="3"/>
  <c r="AU12" i="1" s="1"/>
  <c r="AO10" i="3"/>
  <c r="AU11" i="1" s="1"/>
  <c r="AO9" i="3"/>
  <c r="AU10" i="1" s="1"/>
  <c r="AO8" i="3"/>
  <c r="AU9" i="1" s="1"/>
  <c r="AO7" i="3"/>
  <c r="AU8" i="1" s="1"/>
  <c r="AO6" i="3"/>
  <c r="AP1" i="4"/>
  <c r="AU50" i="1" l="1"/>
  <c r="AU30" i="1"/>
  <c r="AU42" i="1"/>
  <c r="AU19" i="1"/>
  <c r="AU31" i="1"/>
  <c r="AO3" i="1"/>
  <c r="AO3" i="3"/>
  <c r="AU7" i="1"/>
  <c r="AP53" i="3"/>
  <c r="AP52" i="3"/>
  <c r="AP51" i="3"/>
  <c r="AV52" i="1" s="1"/>
  <c r="AP50" i="3"/>
  <c r="AV51" i="1" s="1"/>
  <c r="AP49" i="3"/>
  <c r="AP48" i="3"/>
  <c r="AP47" i="3"/>
  <c r="AV48" i="1" s="1"/>
  <c r="AP46" i="3"/>
  <c r="AP45" i="3"/>
  <c r="AP44" i="3"/>
  <c r="AP43" i="3"/>
  <c r="AV44" i="1" s="1"/>
  <c r="AP42" i="3"/>
  <c r="AP41" i="3"/>
  <c r="AP40" i="3"/>
  <c r="AP39" i="3"/>
  <c r="AV40" i="1" s="1"/>
  <c r="AP38" i="3"/>
  <c r="AP37" i="3"/>
  <c r="AP36" i="3"/>
  <c r="AP35" i="3"/>
  <c r="AV36" i="1" s="1"/>
  <c r="AP34" i="3"/>
  <c r="AV35" i="1" s="1"/>
  <c r="AP33" i="3"/>
  <c r="AP32" i="3"/>
  <c r="AV33" i="1" s="1"/>
  <c r="AP31" i="3"/>
  <c r="AV32" i="1" s="1"/>
  <c r="AP30" i="3"/>
  <c r="AP29" i="3"/>
  <c r="AP28" i="3"/>
  <c r="AP27" i="3"/>
  <c r="AV28" i="1" s="1"/>
  <c r="AP26" i="3"/>
  <c r="AP25" i="3"/>
  <c r="AP24" i="3"/>
  <c r="AV25" i="1" s="1"/>
  <c r="AP23" i="3"/>
  <c r="AV24" i="1" s="1"/>
  <c r="AP22" i="3"/>
  <c r="AP21" i="3"/>
  <c r="AP20" i="3"/>
  <c r="AP19" i="3"/>
  <c r="AV20" i="1" s="1"/>
  <c r="AP18" i="3"/>
  <c r="AV19" i="1" s="1"/>
  <c r="AP17" i="3"/>
  <c r="AP16" i="3"/>
  <c r="AV17" i="1" s="1"/>
  <c r="AP15" i="3"/>
  <c r="AV16" i="1" s="1"/>
  <c r="AP14" i="3"/>
  <c r="AP13" i="3"/>
  <c r="AV14" i="1" s="1"/>
  <c r="AP12" i="3"/>
  <c r="AP11" i="3"/>
  <c r="AV12" i="1" s="1"/>
  <c r="AP10" i="3"/>
  <c r="AP9" i="3"/>
  <c r="AP8" i="3"/>
  <c r="AP7" i="3"/>
  <c r="AV8" i="1" s="1"/>
  <c r="AP6" i="3"/>
  <c r="AQ1" i="4"/>
  <c r="AV49" i="1" l="1"/>
  <c r="AV9" i="1"/>
  <c r="AV41" i="1"/>
  <c r="AV11" i="1"/>
  <c r="AV27" i="1"/>
  <c r="AV43" i="1"/>
  <c r="AV15" i="1"/>
  <c r="AV13" i="1"/>
  <c r="AV21" i="1"/>
  <c r="AV29" i="1"/>
  <c r="AV37" i="1"/>
  <c r="AV45" i="1"/>
  <c r="AV53" i="1"/>
  <c r="AV10" i="1"/>
  <c r="AV18" i="1"/>
  <c r="AV26" i="1"/>
  <c r="AV34" i="1"/>
  <c r="AV42" i="1"/>
  <c r="AV50" i="1"/>
  <c r="AV22" i="1"/>
  <c r="AV30" i="1"/>
  <c r="AV38" i="1"/>
  <c r="AV46" i="1"/>
  <c r="AV54" i="1"/>
  <c r="AV23" i="1"/>
  <c r="AV31" i="1"/>
  <c r="AV39" i="1"/>
  <c r="AV47" i="1"/>
  <c r="AU3" i="1"/>
  <c r="AP3" i="3"/>
  <c r="AV7" i="1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R1" i="4"/>
  <c r="AW26" i="1" l="1"/>
  <c r="AW38" i="1"/>
  <c r="AW46" i="1"/>
  <c r="AW50" i="1"/>
  <c r="AW54" i="1"/>
  <c r="AW11" i="1"/>
  <c r="AW27" i="1"/>
  <c r="AW47" i="1"/>
  <c r="AW51" i="1"/>
  <c r="AW10" i="1"/>
  <c r="AW8" i="1"/>
  <c r="AW16" i="1"/>
  <c r="AW24" i="1"/>
  <c r="AW32" i="1"/>
  <c r="AW40" i="1"/>
  <c r="AW44" i="1"/>
  <c r="AW48" i="1"/>
  <c r="AW52" i="1"/>
  <c r="AW12" i="1"/>
  <c r="AW20" i="1"/>
  <c r="AW28" i="1"/>
  <c r="AW36" i="1"/>
  <c r="AW9" i="1"/>
  <c r="AW13" i="1"/>
  <c r="AW21" i="1"/>
  <c r="AW25" i="1"/>
  <c r="AW29" i="1"/>
  <c r="AW33" i="1"/>
  <c r="AW37" i="1"/>
  <c r="AW41" i="1"/>
  <c r="AW45" i="1"/>
  <c r="AW42" i="1"/>
  <c r="AW18" i="1"/>
  <c r="AW7" i="1"/>
  <c r="AW15" i="1"/>
  <c r="AW35" i="1"/>
  <c r="AW14" i="1"/>
  <c r="AW22" i="1"/>
  <c r="AW34" i="1"/>
  <c r="AW19" i="1"/>
  <c r="AW23" i="1"/>
  <c r="AW31" i="1"/>
  <c r="AW39" i="1"/>
  <c r="AW53" i="1"/>
  <c r="AW43" i="1"/>
  <c r="AW17" i="1"/>
  <c r="AW49" i="1"/>
  <c r="AW30" i="1"/>
  <c r="AV3" i="1"/>
  <c r="AQ3" i="3"/>
  <c r="AR53" i="3"/>
  <c r="AX54" i="1" s="1"/>
  <c r="AR52" i="3"/>
  <c r="AX53" i="1" s="1"/>
  <c r="AR51" i="3"/>
  <c r="AR50" i="3"/>
  <c r="AX51" i="1" s="1"/>
  <c r="AR49" i="3"/>
  <c r="AR48" i="3"/>
  <c r="AR47" i="3"/>
  <c r="AR46" i="3"/>
  <c r="AX47" i="1" s="1"/>
  <c r="AR45" i="3"/>
  <c r="AR44" i="3"/>
  <c r="AR43" i="3"/>
  <c r="AR42" i="3"/>
  <c r="AX43" i="1" s="1"/>
  <c r="AR41" i="3"/>
  <c r="AX42" i="1" s="1"/>
  <c r="AR40" i="3"/>
  <c r="AR39" i="3"/>
  <c r="AR38" i="3"/>
  <c r="AX39" i="1" s="1"/>
  <c r="AR37" i="3"/>
  <c r="AX38" i="1" s="1"/>
  <c r="AR36" i="3"/>
  <c r="AR35" i="3"/>
  <c r="AX36" i="1" s="1"/>
  <c r="AR34" i="3"/>
  <c r="AX35" i="1" s="1"/>
  <c r="AR33" i="3"/>
  <c r="AR32" i="3"/>
  <c r="AR31" i="3"/>
  <c r="AX32" i="1" s="1"/>
  <c r="AR30" i="3"/>
  <c r="AX31" i="1" s="1"/>
  <c r="AR29" i="3"/>
  <c r="AR28" i="3"/>
  <c r="AR27" i="3"/>
  <c r="AX28" i="1" s="1"/>
  <c r="AR26" i="3"/>
  <c r="AR25" i="3"/>
  <c r="AR24" i="3"/>
  <c r="AR23" i="3"/>
  <c r="AX24" i="1" s="1"/>
  <c r="AR22" i="3"/>
  <c r="AX23" i="1" s="1"/>
  <c r="AR21" i="3"/>
  <c r="AX22" i="1" s="1"/>
  <c r="AR20" i="3"/>
  <c r="AR19" i="3"/>
  <c r="AR18" i="3"/>
  <c r="AX19" i="1" s="1"/>
  <c r="AR17" i="3"/>
  <c r="AR16" i="3"/>
  <c r="AR15" i="3"/>
  <c r="AR14" i="3"/>
  <c r="AX15" i="1" s="1"/>
  <c r="AR13" i="3"/>
  <c r="AR12" i="3"/>
  <c r="AX13" i="1" s="1"/>
  <c r="AR11" i="3"/>
  <c r="AX12" i="1" s="1"/>
  <c r="AR10" i="3"/>
  <c r="AX11" i="1" s="1"/>
  <c r="AR9" i="3"/>
  <c r="AX10" i="1" s="1"/>
  <c r="AR8" i="3"/>
  <c r="AR7" i="3"/>
  <c r="AR6" i="3"/>
  <c r="AX7" i="1" s="1"/>
  <c r="AS1" i="4"/>
  <c r="AX8" i="1" l="1"/>
  <c r="AX40" i="1"/>
  <c r="AX44" i="1"/>
  <c r="AX48" i="1"/>
  <c r="AX52" i="1"/>
  <c r="AX27" i="1"/>
  <c r="AX16" i="1"/>
  <c r="AX20" i="1"/>
  <c r="AX17" i="1"/>
  <c r="AX25" i="1"/>
  <c r="AX41" i="1"/>
  <c r="AW3" i="1"/>
  <c r="AX9" i="1"/>
  <c r="AX14" i="1"/>
  <c r="AX18" i="1"/>
  <c r="AX34" i="1"/>
  <c r="AX21" i="1"/>
  <c r="AX29" i="1"/>
  <c r="AX33" i="1"/>
  <c r="AX37" i="1"/>
  <c r="AX45" i="1"/>
  <c r="AX49" i="1"/>
  <c r="AX26" i="1"/>
  <c r="AX30" i="1"/>
  <c r="AX46" i="1"/>
  <c r="AX50" i="1"/>
  <c r="AR3" i="3"/>
  <c r="AS53" i="3"/>
  <c r="AS52" i="3"/>
  <c r="AS51" i="3"/>
  <c r="AS50" i="3"/>
  <c r="AS49" i="3"/>
  <c r="AS48" i="3"/>
  <c r="AS47" i="3"/>
  <c r="AS46" i="3"/>
  <c r="AS45" i="3"/>
  <c r="AS44" i="3"/>
  <c r="AS43" i="3"/>
  <c r="AS42" i="3"/>
  <c r="AS41" i="3"/>
  <c r="AS40" i="3"/>
  <c r="AS39" i="3"/>
  <c r="AS38" i="3"/>
  <c r="AS37" i="3"/>
  <c r="AS36" i="3"/>
  <c r="AS35" i="3"/>
  <c r="AS34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T1" i="4"/>
  <c r="AY10" i="1" l="1"/>
  <c r="AY26" i="1"/>
  <c r="AY46" i="1"/>
  <c r="AY11" i="1"/>
  <c r="AY15" i="1"/>
  <c r="AY19" i="1"/>
  <c r="AY23" i="1"/>
  <c r="AY27" i="1"/>
  <c r="AY31" i="1"/>
  <c r="AY35" i="1"/>
  <c r="AY39" i="1"/>
  <c r="AY43" i="1"/>
  <c r="AY47" i="1"/>
  <c r="AY51" i="1"/>
  <c r="AY14" i="1"/>
  <c r="AY22" i="1"/>
  <c r="AY34" i="1"/>
  <c r="AY42" i="1"/>
  <c r="AY50" i="1"/>
  <c r="AY8" i="1"/>
  <c r="AY12" i="1"/>
  <c r="AY16" i="1"/>
  <c r="AY20" i="1"/>
  <c r="AY24" i="1"/>
  <c r="AY28" i="1"/>
  <c r="AY32" i="1"/>
  <c r="AY36" i="1"/>
  <c r="AY40" i="1"/>
  <c r="AY44" i="1"/>
  <c r="AY48" i="1"/>
  <c r="AY52" i="1"/>
  <c r="AY18" i="1"/>
  <c r="AY30" i="1"/>
  <c r="AY9" i="1"/>
  <c r="AY13" i="1"/>
  <c r="AY17" i="1"/>
  <c r="AY21" i="1"/>
  <c r="AY25" i="1"/>
  <c r="AY29" i="1"/>
  <c r="AY33" i="1"/>
  <c r="AY37" i="1"/>
  <c r="AY45" i="1"/>
  <c r="AY49" i="1"/>
  <c r="AY53" i="1"/>
  <c r="AX3" i="1"/>
  <c r="AY41" i="1"/>
  <c r="AY38" i="1"/>
  <c r="AY54" i="1"/>
  <c r="AS3" i="3"/>
  <c r="AY7" i="1"/>
  <c r="AO1" i="4"/>
  <c r="AY3" i="1" l="1"/>
  <c r="AJ3" i="3"/>
  <c r="AT53" i="3"/>
  <c r="AT52" i="3"/>
  <c r="AZ53" i="1" s="1"/>
  <c r="AT51" i="3"/>
  <c r="AT50" i="3"/>
  <c r="AZ51" i="1" s="1"/>
  <c r="AT49" i="3"/>
  <c r="AZ50" i="1" s="1"/>
  <c r="AT48" i="3"/>
  <c r="AZ49" i="1" s="1"/>
  <c r="AT47" i="3"/>
  <c r="AT46" i="3"/>
  <c r="AT45" i="3"/>
  <c r="AT44" i="3"/>
  <c r="AZ45" i="1" s="1"/>
  <c r="AT43" i="3"/>
  <c r="AT42" i="3"/>
  <c r="AZ43" i="1" s="1"/>
  <c r="AT41" i="3"/>
  <c r="AZ42" i="1" s="1"/>
  <c r="AT40" i="3"/>
  <c r="AZ41" i="1" s="1"/>
  <c r="AT39" i="3"/>
  <c r="AT38" i="3"/>
  <c r="AZ39" i="1" s="1"/>
  <c r="AT37" i="3"/>
  <c r="AT36" i="3"/>
  <c r="AZ37" i="1" s="1"/>
  <c r="AT35" i="3"/>
  <c r="AT34" i="3"/>
  <c r="AZ35" i="1" s="1"/>
  <c r="AT33" i="3"/>
  <c r="AT32" i="3"/>
  <c r="AZ33" i="1" s="1"/>
  <c r="AT31" i="3"/>
  <c r="AT30" i="3"/>
  <c r="AZ31" i="1" s="1"/>
  <c r="AT29" i="3"/>
  <c r="AT28" i="3"/>
  <c r="AZ29" i="1" s="1"/>
  <c r="AT27" i="3"/>
  <c r="AT26" i="3"/>
  <c r="AZ27" i="1" s="1"/>
  <c r="AT25" i="3"/>
  <c r="AT24" i="3"/>
  <c r="AZ25" i="1" s="1"/>
  <c r="AT23" i="3"/>
  <c r="AT22" i="3"/>
  <c r="AT21" i="3"/>
  <c r="AZ22" i="1" s="1"/>
  <c r="AT20" i="3"/>
  <c r="AZ21" i="1" s="1"/>
  <c r="AT19" i="3"/>
  <c r="AT18" i="3"/>
  <c r="AZ19" i="1" s="1"/>
  <c r="AT17" i="3"/>
  <c r="AT16" i="3"/>
  <c r="AZ17" i="1" s="1"/>
  <c r="AT15" i="3"/>
  <c r="AT14" i="3"/>
  <c r="AZ15" i="1" s="1"/>
  <c r="AT13" i="3"/>
  <c r="AZ14" i="1" s="1"/>
  <c r="AT12" i="3"/>
  <c r="AZ13" i="1" s="1"/>
  <c r="AT11" i="3"/>
  <c r="AT10" i="3"/>
  <c r="AZ11" i="1" s="1"/>
  <c r="AT9" i="3"/>
  <c r="AZ10" i="1" s="1"/>
  <c r="AT8" i="3"/>
  <c r="AZ9" i="1" s="1"/>
  <c r="AT7" i="3"/>
  <c r="AT6" i="3"/>
  <c r="AU1" i="4"/>
  <c r="AZ18" i="1" l="1"/>
  <c r="AZ34" i="1"/>
  <c r="AZ26" i="1"/>
  <c r="AZ30" i="1"/>
  <c r="AZ38" i="1"/>
  <c r="AZ46" i="1"/>
  <c r="AZ23" i="1"/>
  <c r="AZ47" i="1"/>
  <c r="AT3" i="1"/>
  <c r="AZ24" i="1"/>
  <c r="AZ48" i="1"/>
  <c r="AZ16" i="1"/>
  <c r="AZ28" i="1"/>
  <c r="AZ36" i="1"/>
  <c r="AZ40" i="1"/>
  <c r="AZ44" i="1"/>
  <c r="AZ52" i="1"/>
  <c r="AZ12" i="1"/>
  <c r="AZ20" i="1"/>
  <c r="AZ32" i="1"/>
  <c r="AZ54" i="1"/>
  <c r="AZ8" i="1"/>
  <c r="AT3" i="3"/>
  <c r="AZ7" i="1"/>
  <c r="AV53" i="3"/>
  <c r="AV52" i="3"/>
  <c r="AV51" i="3"/>
  <c r="AV50" i="3"/>
  <c r="AV49" i="3"/>
  <c r="AV48" i="3"/>
  <c r="AV47" i="3"/>
  <c r="AV46" i="3"/>
  <c r="AV45" i="3"/>
  <c r="AV44" i="3"/>
  <c r="AV43" i="3"/>
  <c r="AV42" i="3"/>
  <c r="AV41" i="3"/>
  <c r="AV40" i="3"/>
  <c r="AV39" i="3"/>
  <c r="AV38" i="3"/>
  <c r="AV37" i="3"/>
  <c r="AV36" i="3"/>
  <c r="AV35" i="3"/>
  <c r="AV34" i="3"/>
  <c r="AV33" i="3"/>
  <c r="AV32" i="3"/>
  <c r="AV31" i="3"/>
  <c r="AV30" i="3"/>
  <c r="AV29" i="3"/>
  <c r="AV28" i="3"/>
  <c r="AV27" i="3"/>
  <c r="AV26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7" i="3"/>
  <c r="AV6" i="3"/>
  <c r="AW1" i="4"/>
  <c r="BB15" i="1" l="1"/>
  <c r="BB12" i="1"/>
  <c r="BB16" i="1"/>
  <c r="BB20" i="1"/>
  <c r="BB24" i="1"/>
  <c r="BB28" i="1"/>
  <c r="BB32" i="1"/>
  <c r="BB36" i="1"/>
  <c r="BB40" i="1"/>
  <c r="BB44" i="1"/>
  <c r="BB48" i="1"/>
  <c r="BB52" i="1"/>
  <c r="BB7" i="1"/>
  <c r="BB8" i="1"/>
  <c r="BB9" i="1"/>
  <c r="BB13" i="1"/>
  <c r="BB17" i="1"/>
  <c r="BB21" i="1"/>
  <c r="BB25" i="1"/>
  <c r="BB29" i="1"/>
  <c r="BB33" i="1"/>
  <c r="BB37" i="1"/>
  <c r="BB41" i="1"/>
  <c r="BB45" i="1"/>
  <c r="BB49" i="1"/>
  <c r="BB53" i="1"/>
  <c r="BB10" i="1"/>
  <c r="BB14" i="1"/>
  <c r="BB18" i="1"/>
  <c r="BB22" i="1"/>
  <c r="BB26" i="1"/>
  <c r="BB30" i="1"/>
  <c r="BB34" i="1"/>
  <c r="BB38" i="1"/>
  <c r="BB42" i="1"/>
  <c r="BB46" i="1"/>
  <c r="BB50" i="1"/>
  <c r="BB54" i="1"/>
  <c r="BB11" i="1"/>
  <c r="BB19" i="1"/>
  <c r="BB23" i="1"/>
  <c r="BB27" i="1"/>
  <c r="BB31" i="1"/>
  <c r="BB35" i="1"/>
  <c r="BB39" i="1"/>
  <c r="BB43" i="1"/>
  <c r="BB47" i="1"/>
  <c r="BB51" i="1"/>
  <c r="AZ3" i="1"/>
  <c r="AZ4" i="1" s="1"/>
  <c r="AV3" i="3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X1" i="4"/>
  <c r="BB3" i="1" l="1"/>
  <c r="BC10" i="1"/>
  <c r="BC14" i="1"/>
  <c r="BC18" i="1"/>
  <c r="BC22" i="1"/>
  <c r="BC26" i="1"/>
  <c r="BC30" i="1"/>
  <c r="BC34" i="1"/>
  <c r="BC38" i="1"/>
  <c r="BC42" i="1"/>
  <c r="BC46" i="1"/>
  <c r="BC50" i="1"/>
  <c r="BC54" i="1"/>
  <c r="BC11" i="1"/>
  <c r="BC15" i="1"/>
  <c r="BC19" i="1"/>
  <c r="BC23" i="1"/>
  <c r="BC27" i="1"/>
  <c r="BC31" i="1"/>
  <c r="BC35" i="1"/>
  <c r="BC39" i="1"/>
  <c r="BC43" i="1"/>
  <c r="BC47" i="1"/>
  <c r="BC51" i="1"/>
  <c r="BC8" i="1"/>
  <c r="BC16" i="1"/>
  <c r="BC24" i="1"/>
  <c r="BC28" i="1"/>
  <c r="BC32" i="1"/>
  <c r="BC36" i="1"/>
  <c r="BC40" i="1"/>
  <c r="BC44" i="1"/>
  <c r="BC48" i="1"/>
  <c r="BC52" i="1"/>
  <c r="BC7" i="1"/>
  <c r="BC12" i="1"/>
  <c r="BC20" i="1"/>
  <c r="BC9" i="1"/>
  <c r="BC13" i="1"/>
  <c r="BC17" i="1"/>
  <c r="BC21" i="1"/>
  <c r="BC25" i="1"/>
  <c r="BC29" i="1"/>
  <c r="BC33" i="1"/>
  <c r="BC37" i="1"/>
  <c r="BC41" i="1"/>
  <c r="BC45" i="1"/>
  <c r="BC49" i="1"/>
  <c r="BC53" i="1"/>
  <c r="AW3" i="3"/>
  <c r="AX53" i="3"/>
  <c r="AX52" i="3"/>
  <c r="AX51" i="3"/>
  <c r="AX50" i="3"/>
  <c r="AX49" i="3"/>
  <c r="AX48" i="3"/>
  <c r="AX47" i="3"/>
  <c r="AX46" i="3"/>
  <c r="AX45" i="3"/>
  <c r="BD46" i="1" s="1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Y1" i="4"/>
  <c r="BC3" i="1" l="1"/>
  <c r="BD10" i="1"/>
  <c r="BD11" i="1"/>
  <c r="BD8" i="1"/>
  <c r="BD9" i="1"/>
  <c r="BD13" i="1"/>
  <c r="BD17" i="1"/>
  <c r="BD21" i="1"/>
  <c r="BD25" i="1"/>
  <c r="BD29" i="1"/>
  <c r="BD33" i="1"/>
  <c r="BD37" i="1"/>
  <c r="BD41" i="1"/>
  <c r="BD45" i="1"/>
  <c r="BD49" i="1"/>
  <c r="BD53" i="1"/>
  <c r="BD14" i="1"/>
  <c r="BD18" i="1"/>
  <c r="BD22" i="1"/>
  <c r="BD26" i="1"/>
  <c r="BD30" i="1"/>
  <c r="BD34" i="1"/>
  <c r="BD38" i="1"/>
  <c r="BD42" i="1"/>
  <c r="BD50" i="1"/>
  <c r="BD54" i="1"/>
  <c r="BD7" i="1"/>
  <c r="BD19" i="1"/>
  <c r="BD23" i="1"/>
  <c r="BD27" i="1"/>
  <c r="BD31" i="1"/>
  <c r="BD35" i="1"/>
  <c r="BD39" i="1"/>
  <c r="BD43" i="1"/>
  <c r="BD47" i="1"/>
  <c r="BD51" i="1"/>
  <c r="BD15" i="1"/>
  <c r="BD12" i="1"/>
  <c r="BD16" i="1"/>
  <c r="BD20" i="1"/>
  <c r="BD24" i="1"/>
  <c r="BD28" i="1"/>
  <c r="BD32" i="1"/>
  <c r="BD36" i="1"/>
  <c r="BD40" i="1"/>
  <c r="BD44" i="1"/>
  <c r="BD48" i="1"/>
  <c r="BD52" i="1"/>
  <c r="AX3" i="3"/>
  <c r="AY53" i="3"/>
  <c r="BE54" i="1" s="1"/>
  <c r="AU53" i="3"/>
  <c r="AY52" i="3"/>
  <c r="BE53" i="1" s="1"/>
  <c r="AU52" i="3"/>
  <c r="AY51" i="3"/>
  <c r="BE52" i="1" s="1"/>
  <c r="AU51" i="3"/>
  <c r="AY50" i="3"/>
  <c r="BE51" i="1" s="1"/>
  <c r="AU50" i="3"/>
  <c r="AY49" i="3"/>
  <c r="BE50" i="1" s="1"/>
  <c r="AU49" i="3"/>
  <c r="AY48" i="3"/>
  <c r="BE49" i="1" s="1"/>
  <c r="AU48" i="3"/>
  <c r="AY47" i="3"/>
  <c r="BE48" i="1" s="1"/>
  <c r="AU47" i="3"/>
  <c r="AY46" i="3"/>
  <c r="BE47" i="1" s="1"/>
  <c r="AU46" i="3"/>
  <c r="AY45" i="3"/>
  <c r="BE46" i="1" s="1"/>
  <c r="AU45" i="3"/>
  <c r="AY44" i="3"/>
  <c r="BE45" i="1" s="1"/>
  <c r="AU44" i="3"/>
  <c r="AY43" i="3"/>
  <c r="BE44" i="1" s="1"/>
  <c r="AU43" i="3"/>
  <c r="AY42" i="3"/>
  <c r="BE43" i="1" s="1"/>
  <c r="AU42" i="3"/>
  <c r="AY41" i="3"/>
  <c r="BE42" i="1" s="1"/>
  <c r="AU41" i="3"/>
  <c r="AY40" i="3"/>
  <c r="BE41" i="1" s="1"/>
  <c r="AU40" i="3"/>
  <c r="AY39" i="3"/>
  <c r="BE40" i="1" s="1"/>
  <c r="AU39" i="3"/>
  <c r="AY38" i="3"/>
  <c r="BE39" i="1" s="1"/>
  <c r="AU38" i="3"/>
  <c r="AY37" i="3"/>
  <c r="BE38" i="1" s="1"/>
  <c r="AU37" i="3"/>
  <c r="AY36" i="3"/>
  <c r="BE37" i="1" s="1"/>
  <c r="AU36" i="3"/>
  <c r="AY35" i="3"/>
  <c r="BE36" i="1" s="1"/>
  <c r="AU35" i="3"/>
  <c r="AY34" i="3"/>
  <c r="BE35" i="1" s="1"/>
  <c r="AU34" i="3"/>
  <c r="AY33" i="3"/>
  <c r="BE34" i="1" s="1"/>
  <c r="AU33" i="3"/>
  <c r="AY32" i="3"/>
  <c r="BE33" i="1" s="1"/>
  <c r="AU32" i="3"/>
  <c r="AY31" i="3"/>
  <c r="BE32" i="1" s="1"/>
  <c r="AU31" i="3"/>
  <c r="AY30" i="3"/>
  <c r="BE31" i="1" s="1"/>
  <c r="AU30" i="3"/>
  <c r="AY29" i="3"/>
  <c r="BE30" i="1" s="1"/>
  <c r="AU29" i="3"/>
  <c r="AY28" i="3"/>
  <c r="BE29" i="1" s="1"/>
  <c r="AU28" i="3"/>
  <c r="AY27" i="3"/>
  <c r="BE28" i="1" s="1"/>
  <c r="AU27" i="3"/>
  <c r="AY26" i="3"/>
  <c r="BE27" i="1" s="1"/>
  <c r="AU26" i="3"/>
  <c r="AY25" i="3"/>
  <c r="BE26" i="1" s="1"/>
  <c r="AU25" i="3"/>
  <c r="AY24" i="3"/>
  <c r="BE25" i="1" s="1"/>
  <c r="AU24" i="3"/>
  <c r="AY23" i="3"/>
  <c r="BE24" i="1" s="1"/>
  <c r="AU23" i="3"/>
  <c r="AY22" i="3"/>
  <c r="BE23" i="1" s="1"/>
  <c r="AU22" i="3"/>
  <c r="AY21" i="3"/>
  <c r="BE22" i="1" s="1"/>
  <c r="AU21" i="3"/>
  <c r="AY20" i="3"/>
  <c r="BE21" i="1" s="1"/>
  <c r="AU20" i="3"/>
  <c r="AY19" i="3"/>
  <c r="BE20" i="1" s="1"/>
  <c r="AU19" i="3"/>
  <c r="AY18" i="3"/>
  <c r="BE19" i="1" s="1"/>
  <c r="AU18" i="3"/>
  <c r="AY17" i="3"/>
  <c r="BE18" i="1" s="1"/>
  <c r="AU17" i="3"/>
  <c r="AY16" i="3"/>
  <c r="BE17" i="1" s="1"/>
  <c r="AU16" i="3"/>
  <c r="AY15" i="3"/>
  <c r="BE16" i="1" s="1"/>
  <c r="AU15" i="3"/>
  <c r="AY14" i="3"/>
  <c r="BE15" i="1" s="1"/>
  <c r="AU14" i="3"/>
  <c r="AY13" i="3"/>
  <c r="BE14" i="1" s="1"/>
  <c r="AU13" i="3"/>
  <c r="AY12" i="3"/>
  <c r="BE13" i="1" s="1"/>
  <c r="AU12" i="3"/>
  <c r="AY11" i="3"/>
  <c r="BE12" i="1" s="1"/>
  <c r="AU11" i="3"/>
  <c r="AY10" i="3"/>
  <c r="BE11" i="1" s="1"/>
  <c r="AU10" i="3"/>
  <c r="AY9" i="3"/>
  <c r="BE10" i="1" s="1"/>
  <c r="AU9" i="3"/>
  <c r="AY8" i="3"/>
  <c r="BE9" i="1" s="1"/>
  <c r="AU8" i="3"/>
  <c r="AY7" i="3"/>
  <c r="BE8" i="1" s="1"/>
  <c r="AU7" i="3"/>
  <c r="AY6" i="3"/>
  <c r="AU6" i="3"/>
  <c r="AV1" i="4"/>
  <c r="BD3" i="1" l="1"/>
  <c r="AY3" i="3"/>
  <c r="BE7" i="1"/>
  <c r="BE3" i="1" s="1"/>
  <c r="AZ53" i="3"/>
  <c r="BF54" i="1" s="1"/>
  <c r="AZ52" i="3"/>
  <c r="AZ51" i="3"/>
  <c r="BF52" i="1" s="1"/>
  <c r="AZ50" i="3"/>
  <c r="BF51" i="1" s="1"/>
  <c r="AZ49" i="3"/>
  <c r="BF50" i="1" s="1"/>
  <c r="AZ48" i="3"/>
  <c r="BF49" i="1" s="1"/>
  <c r="AZ47" i="3"/>
  <c r="BF48" i="1" s="1"/>
  <c r="AZ46" i="3"/>
  <c r="BF47" i="1" s="1"/>
  <c r="AZ45" i="3"/>
  <c r="BF46" i="1" s="1"/>
  <c r="AZ44" i="3"/>
  <c r="BF45" i="1" s="1"/>
  <c r="AZ43" i="3"/>
  <c r="BF44" i="1" s="1"/>
  <c r="AZ42" i="3"/>
  <c r="BF43" i="1" s="1"/>
  <c r="AZ41" i="3"/>
  <c r="BF42" i="1" s="1"/>
  <c r="AZ40" i="3"/>
  <c r="BF41" i="1" s="1"/>
  <c r="AZ39" i="3"/>
  <c r="BF40" i="1" s="1"/>
  <c r="AZ38" i="3"/>
  <c r="BF39" i="1" s="1"/>
  <c r="AZ37" i="3"/>
  <c r="BF38" i="1" s="1"/>
  <c r="AZ36" i="3"/>
  <c r="BF37" i="1" s="1"/>
  <c r="AZ35" i="3"/>
  <c r="BF36" i="1" s="1"/>
  <c r="AZ34" i="3"/>
  <c r="BF35" i="1" s="1"/>
  <c r="AZ33" i="3"/>
  <c r="BF34" i="1" s="1"/>
  <c r="AZ32" i="3"/>
  <c r="BF33" i="1" s="1"/>
  <c r="AZ31" i="3"/>
  <c r="BF32" i="1" s="1"/>
  <c r="AZ30" i="3"/>
  <c r="BF31" i="1" s="1"/>
  <c r="AZ29" i="3"/>
  <c r="BF30" i="1" s="1"/>
  <c r="AZ28" i="3"/>
  <c r="BF29" i="1" s="1"/>
  <c r="AZ27" i="3"/>
  <c r="BF28" i="1" s="1"/>
  <c r="AZ26" i="3"/>
  <c r="BF27" i="1" s="1"/>
  <c r="AZ25" i="3"/>
  <c r="BF26" i="1" s="1"/>
  <c r="AZ24" i="3"/>
  <c r="BF25" i="1" s="1"/>
  <c r="AZ23" i="3"/>
  <c r="BF24" i="1" s="1"/>
  <c r="AZ22" i="3"/>
  <c r="BF23" i="1" s="1"/>
  <c r="AZ21" i="3"/>
  <c r="BF22" i="1" s="1"/>
  <c r="AZ20" i="3"/>
  <c r="BF21" i="1" s="1"/>
  <c r="AZ19" i="3"/>
  <c r="BF20" i="1" s="1"/>
  <c r="AZ18" i="3"/>
  <c r="BF19" i="1" s="1"/>
  <c r="AZ17" i="3"/>
  <c r="BF18" i="1" s="1"/>
  <c r="AZ16" i="3"/>
  <c r="BF17" i="1" s="1"/>
  <c r="AZ15" i="3"/>
  <c r="BF16" i="1" s="1"/>
  <c r="AZ14" i="3"/>
  <c r="BF15" i="1" s="1"/>
  <c r="AZ13" i="3"/>
  <c r="BF14" i="1" s="1"/>
  <c r="AZ12" i="3"/>
  <c r="BF13" i="1" s="1"/>
  <c r="AZ11" i="3"/>
  <c r="BF12" i="1" s="1"/>
  <c r="AZ10" i="3"/>
  <c r="BF11" i="1" s="1"/>
  <c r="AZ9" i="3"/>
  <c r="AZ8" i="3"/>
  <c r="BF9" i="1" s="1"/>
  <c r="AZ7" i="3"/>
  <c r="AZ6" i="3"/>
  <c r="BF7" i="1" s="1"/>
  <c r="BA1" i="4"/>
  <c r="BF53" i="1" l="1"/>
  <c r="BF10" i="1"/>
  <c r="BF8" i="1"/>
  <c r="AZ3" i="3"/>
  <c r="BA53" i="3"/>
  <c r="BA52" i="3"/>
  <c r="BG53" i="1" s="1"/>
  <c r="BA51" i="3"/>
  <c r="BA50" i="3"/>
  <c r="BA49" i="3"/>
  <c r="BA48" i="3"/>
  <c r="BA47" i="3"/>
  <c r="BA46" i="3"/>
  <c r="BA45" i="3"/>
  <c r="BA44" i="3"/>
  <c r="BG45" i="1" s="1"/>
  <c r="BA43" i="3"/>
  <c r="BA42" i="3"/>
  <c r="BA41" i="3"/>
  <c r="BG42" i="1" s="1"/>
  <c r="BA40" i="3"/>
  <c r="BG41" i="1" s="1"/>
  <c r="BA39" i="3"/>
  <c r="BA38" i="3"/>
  <c r="BA37" i="3"/>
  <c r="BG38" i="1" s="1"/>
  <c r="BA36" i="3"/>
  <c r="BG37" i="1" s="1"/>
  <c r="BA35" i="3"/>
  <c r="BA34" i="3"/>
  <c r="BA33" i="3"/>
  <c r="BA32" i="3"/>
  <c r="BG33" i="1" s="1"/>
  <c r="BA31" i="3"/>
  <c r="BA30" i="3"/>
  <c r="BG31" i="1" s="1"/>
  <c r="BA29" i="3"/>
  <c r="BA28" i="3"/>
  <c r="BG29" i="1" s="1"/>
  <c r="BA27" i="3"/>
  <c r="BA26" i="3"/>
  <c r="BA25" i="3"/>
  <c r="BG26" i="1" s="1"/>
  <c r="BA24" i="3"/>
  <c r="BA23" i="3"/>
  <c r="BA22" i="3"/>
  <c r="BG23" i="1" s="1"/>
  <c r="BA21" i="3"/>
  <c r="BG22" i="1" s="1"/>
  <c r="BA20" i="3"/>
  <c r="BG21" i="1" s="1"/>
  <c r="BA19" i="3"/>
  <c r="BA18" i="3"/>
  <c r="BA17" i="3"/>
  <c r="BG18" i="1" s="1"/>
  <c r="BA16" i="3"/>
  <c r="BG17" i="1" s="1"/>
  <c r="BA15" i="3"/>
  <c r="BA14" i="3"/>
  <c r="BA13" i="3"/>
  <c r="BG14" i="1" s="1"/>
  <c r="BA12" i="3"/>
  <c r="BG13" i="1" s="1"/>
  <c r="BA11" i="3"/>
  <c r="BA10" i="3"/>
  <c r="BA9" i="3"/>
  <c r="BG10" i="1" s="1"/>
  <c r="BA8" i="3"/>
  <c r="BA7" i="3"/>
  <c r="BA6" i="3"/>
  <c r="BB1" i="4"/>
  <c r="BB53" i="3"/>
  <c r="BB52" i="3"/>
  <c r="BB51" i="3"/>
  <c r="BB50" i="3"/>
  <c r="BB49" i="3"/>
  <c r="BB48" i="3"/>
  <c r="BB47" i="3"/>
  <c r="BB46" i="3"/>
  <c r="BB45" i="3"/>
  <c r="BB44" i="3"/>
  <c r="BB43" i="3"/>
  <c r="BB42" i="3"/>
  <c r="BB41" i="3"/>
  <c r="BB40" i="3"/>
  <c r="BB39" i="3"/>
  <c r="BB38" i="3"/>
  <c r="BB37" i="3"/>
  <c r="BB36" i="3"/>
  <c r="BB35" i="3"/>
  <c r="BB34" i="3"/>
  <c r="BB33" i="3"/>
  <c r="BB32" i="3"/>
  <c r="BB31" i="3"/>
  <c r="BB30" i="3"/>
  <c r="BB29" i="3"/>
  <c r="BB28" i="3"/>
  <c r="BB27" i="3"/>
  <c r="BB26" i="3"/>
  <c r="BB25" i="3"/>
  <c r="BB24" i="3"/>
  <c r="BB23" i="3"/>
  <c r="BB22" i="3"/>
  <c r="BB21" i="3"/>
  <c r="BB20" i="3"/>
  <c r="BB19" i="3"/>
  <c r="BB18" i="3"/>
  <c r="BB17" i="3"/>
  <c r="BB16" i="3"/>
  <c r="BB15" i="3"/>
  <c r="BB14" i="3"/>
  <c r="BB13" i="3"/>
  <c r="BB12" i="3"/>
  <c r="BB11" i="3"/>
  <c r="BB10" i="3"/>
  <c r="BB9" i="3"/>
  <c r="BB8" i="3"/>
  <c r="BB7" i="3"/>
  <c r="BB6" i="3"/>
  <c r="BC1" i="4"/>
  <c r="BC53" i="3"/>
  <c r="BD53" i="3"/>
  <c r="BJ54" i="1" s="1"/>
  <c r="BE53" i="3"/>
  <c r="BK54" i="1" s="1"/>
  <c r="BF53" i="3"/>
  <c r="BL54" i="1" s="1"/>
  <c r="BG53" i="3"/>
  <c r="BM54" i="1" s="1"/>
  <c r="BH53" i="3"/>
  <c r="BN54" i="1" s="1"/>
  <c r="BI53" i="3"/>
  <c r="BO54" i="1" s="1"/>
  <c r="BJ53" i="3"/>
  <c r="BP54" i="1" s="1"/>
  <c r="BK53" i="3"/>
  <c r="BQ54" i="1" s="1"/>
  <c r="BL53" i="3"/>
  <c r="BR54" i="1" s="1"/>
  <c r="BM53" i="3"/>
  <c r="BS54" i="1" s="1"/>
  <c r="BC52" i="3"/>
  <c r="BD52" i="3"/>
  <c r="BJ53" i="1" s="1"/>
  <c r="BE52" i="3"/>
  <c r="BK53" i="1" s="1"/>
  <c r="BF52" i="3"/>
  <c r="BL53" i="1" s="1"/>
  <c r="BG52" i="3"/>
  <c r="BM53" i="1" s="1"/>
  <c r="BH52" i="3"/>
  <c r="BN53" i="1" s="1"/>
  <c r="BI52" i="3"/>
  <c r="BO53" i="1" s="1"/>
  <c r="BJ52" i="3"/>
  <c r="BP53" i="1" s="1"/>
  <c r="BK52" i="3"/>
  <c r="BQ53" i="1" s="1"/>
  <c r="BL52" i="3"/>
  <c r="BR53" i="1" s="1"/>
  <c r="BM52" i="3"/>
  <c r="BS53" i="1" s="1"/>
  <c r="BC51" i="3"/>
  <c r="BD51" i="3"/>
  <c r="BJ52" i="1" s="1"/>
  <c r="BE51" i="3"/>
  <c r="BK52" i="1" s="1"/>
  <c r="BF51" i="3"/>
  <c r="BL52" i="1" s="1"/>
  <c r="BG51" i="3"/>
  <c r="BM52" i="1" s="1"/>
  <c r="BH51" i="3"/>
  <c r="BN52" i="1" s="1"/>
  <c r="BI51" i="3"/>
  <c r="BO52" i="1" s="1"/>
  <c r="BJ51" i="3"/>
  <c r="BP52" i="1" s="1"/>
  <c r="BK51" i="3"/>
  <c r="BQ52" i="1" s="1"/>
  <c r="BL51" i="3"/>
  <c r="BR52" i="1" s="1"/>
  <c r="BM51" i="3"/>
  <c r="BS52" i="1" s="1"/>
  <c r="BC50" i="3"/>
  <c r="BI51" i="1" s="1"/>
  <c r="BD50" i="3"/>
  <c r="BJ51" i="1" s="1"/>
  <c r="BE50" i="3"/>
  <c r="BK51" i="1" s="1"/>
  <c r="BF50" i="3"/>
  <c r="BL51" i="1" s="1"/>
  <c r="BG50" i="3"/>
  <c r="BM51" i="1" s="1"/>
  <c r="BH50" i="3"/>
  <c r="BN51" i="1" s="1"/>
  <c r="BI50" i="3"/>
  <c r="BO51" i="1" s="1"/>
  <c r="BJ50" i="3"/>
  <c r="BP51" i="1" s="1"/>
  <c r="BK50" i="3"/>
  <c r="BQ51" i="1" s="1"/>
  <c r="BL50" i="3"/>
  <c r="BR51" i="1" s="1"/>
  <c r="BM50" i="3"/>
  <c r="BS51" i="1" s="1"/>
  <c r="BC49" i="3"/>
  <c r="BI50" i="1" s="1"/>
  <c r="BD49" i="3"/>
  <c r="BJ50" i="1" s="1"/>
  <c r="BE49" i="3"/>
  <c r="BK50" i="1" s="1"/>
  <c r="BF49" i="3"/>
  <c r="BL50" i="1" s="1"/>
  <c r="BG49" i="3"/>
  <c r="BM50" i="1" s="1"/>
  <c r="BH49" i="3"/>
  <c r="BN50" i="1" s="1"/>
  <c r="BI49" i="3"/>
  <c r="BO50" i="1" s="1"/>
  <c r="BJ49" i="3"/>
  <c r="BP50" i="1" s="1"/>
  <c r="BK49" i="3"/>
  <c r="BQ50" i="1" s="1"/>
  <c r="BL49" i="3"/>
  <c r="BR50" i="1" s="1"/>
  <c r="BM49" i="3"/>
  <c r="BS50" i="1" s="1"/>
  <c r="BC48" i="3"/>
  <c r="BI49" i="1" s="1"/>
  <c r="BD48" i="3"/>
  <c r="BJ49" i="1" s="1"/>
  <c r="BE48" i="3"/>
  <c r="BK49" i="1" s="1"/>
  <c r="BF48" i="3"/>
  <c r="BL49" i="1" s="1"/>
  <c r="BG48" i="3"/>
  <c r="BM49" i="1" s="1"/>
  <c r="BH48" i="3"/>
  <c r="BN49" i="1" s="1"/>
  <c r="BI48" i="3"/>
  <c r="BO49" i="1" s="1"/>
  <c r="BJ48" i="3"/>
  <c r="BP49" i="1" s="1"/>
  <c r="BK48" i="3"/>
  <c r="BQ49" i="1" s="1"/>
  <c r="BL48" i="3"/>
  <c r="BR49" i="1" s="1"/>
  <c r="BM48" i="3"/>
  <c r="BS49" i="1" s="1"/>
  <c r="BC47" i="3"/>
  <c r="BD47" i="3"/>
  <c r="BJ48" i="1" s="1"/>
  <c r="BE47" i="3"/>
  <c r="BK48" i="1" s="1"/>
  <c r="BF47" i="3"/>
  <c r="BL48" i="1" s="1"/>
  <c r="BG47" i="3"/>
  <c r="BM48" i="1" s="1"/>
  <c r="BH47" i="3"/>
  <c r="BN48" i="1" s="1"/>
  <c r="BI47" i="3"/>
  <c r="BO48" i="1" s="1"/>
  <c r="BJ47" i="3"/>
  <c r="BP48" i="1" s="1"/>
  <c r="BK47" i="3"/>
  <c r="BQ48" i="1" s="1"/>
  <c r="BL47" i="3"/>
  <c r="BR48" i="1" s="1"/>
  <c r="BM47" i="3"/>
  <c r="BS48" i="1" s="1"/>
  <c r="BC46" i="3"/>
  <c r="BD46" i="3"/>
  <c r="BJ47" i="1" s="1"/>
  <c r="BE46" i="3"/>
  <c r="BK47" i="1" s="1"/>
  <c r="BF46" i="3"/>
  <c r="BL47" i="1" s="1"/>
  <c r="BG46" i="3"/>
  <c r="BM47" i="1" s="1"/>
  <c r="BH46" i="3"/>
  <c r="BN47" i="1" s="1"/>
  <c r="BI46" i="3"/>
  <c r="BO47" i="1" s="1"/>
  <c r="BJ46" i="3"/>
  <c r="BP47" i="1" s="1"/>
  <c r="BK46" i="3"/>
  <c r="BQ47" i="1" s="1"/>
  <c r="BL46" i="3"/>
  <c r="BR47" i="1" s="1"/>
  <c r="BM46" i="3"/>
  <c r="BS47" i="1" s="1"/>
  <c r="BC45" i="3"/>
  <c r="BI46" i="1" s="1"/>
  <c r="BD45" i="3"/>
  <c r="BJ46" i="1" s="1"/>
  <c r="BE45" i="3"/>
  <c r="BK46" i="1" s="1"/>
  <c r="BF45" i="3"/>
  <c r="BL46" i="1" s="1"/>
  <c r="BG45" i="3"/>
  <c r="BM46" i="1" s="1"/>
  <c r="BH45" i="3"/>
  <c r="BN46" i="1" s="1"/>
  <c r="BI45" i="3"/>
  <c r="BO46" i="1" s="1"/>
  <c r="BJ45" i="3"/>
  <c r="BP46" i="1" s="1"/>
  <c r="BK45" i="3"/>
  <c r="BQ46" i="1" s="1"/>
  <c r="BL45" i="3"/>
  <c r="BR46" i="1" s="1"/>
  <c r="BM45" i="3"/>
  <c r="BS46" i="1" s="1"/>
  <c r="BC44" i="3"/>
  <c r="BD44" i="3"/>
  <c r="BJ45" i="1" s="1"/>
  <c r="BE44" i="3"/>
  <c r="BK45" i="1" s="1"/>
  <c r="BF44" i="3"/>
  <c r="BL45" i="1" s="1"/>
  <c r="BG44" i="3"/>
  <c r="BM45" i="1" s="1"/>
  <c r="BH44" i="3"/>
  <c r="BN45" i="1" s="1"/>
  <c r="BI44" i="3"/>
  <c r="BO45" i="1" s="1"/>
  <c r="BJ44" i="3"/>
  <c r="BP45" i="1" s="1"/>
  <c r="BK44" i="3"/>
  <c r="BQ45" i="1" s="1"/>
  <c r="BL44" i="3"/>
  <c r="BR45" i="1" s="1"/>
  <c r="BM44" i="3"/>
  <c r="BS45" i="1" s="1"/>
  <c r="BC43" i="3"/>
  <c r="BD43" i="3"/>
  <c r="BJ44" i="1" s="1"/>
  <c r="BE43" i="3"/>
  <c r="BK44" i="1" s="1"/>
  <c r="BF43" i="3"/>
  <c r="BL44" i="1" s="1"/>
  <c r="BG43" i="3"/>
  <c r="BM44" i="1" s="1"/>
  <c r="BH43" i="3"/>
  <c r="BN44" i="1" s="1"/>
  <c r="BI43" i="3"/>
  <c r="BO44" i="1" s="1"/>
  <c r="BJ43" i="3"/>
  <c r="BP44" i="1" s="1"/>
  <c r="BK43" i="3"/>
  <c r="BQ44" i="1" s="1"/>
  <c r="BL43" i="3"/>
  <c r="BR44" i="1" s="1"/>
  <c r="BM43" i="3"/>
  <c r="BS44" i="1" s="1"/>
  <c r="BC42" i="3"/>
  <c r="BI43" i="1" s="1"/>
  <c r="BD42" i="3"/>
  <c r="BJ43" i="1" s="1"/>
  <c r="BE42" i="3"/>
  <c r="BK43" i="1" s="1"/>
  <c r="BF42" i="3"/>
  <c r="BL43" i="1" s="1"/>
  <c r="BG42" i="3"/>
  <c r="BM43" i="1" s="1"/>
  <c r="BH42" i="3"/>
  <c r="BN43" i="1" s="1"/>
  <c r="BI42" i="3"/>
  <c r="BO43" i="1" s="1"/>
  <c r="BJ42" i="3"/>
  <c r="BP43" i="1" s="1"/>
  <c r="BK42" i="3"/>
  <c r="BQ43" i="1" s="1"/>
  <c r="BL42" i="3"/>
  <c r="BR43" i="1" s="1"/>
  <c r="BM42" i="3"/>
  <c r="BS43" i="1" s="1"/>
  <c r="BC41" i="3"/>
  <c r="BI42" i="1" s="1"/>
  <c r="BD41" i="3"/>
  <c r="BJ42" i="1" s="1"/>
  <c r="BE41" i="3"/>
  <c r="BK42" i="1" s="1"/>
  <c r="BF41" i="3"/>
  <c r="BL42" i="1" s="1"/>
  <c r="BG41" i="3"/>
  <c r="BM42" i="1" s="1"/>
  <c r="BH41" i="3"/>
  <c r="BN42" i="1" s="1"/>
  <c r="BI41" i="3"/>
  <c r="BO42" i="1" s="1"/>
  <c r="BJ41" i="3"/>
  <c r="BP42" i="1" s="1"/>
  <c r="BK41" i="3"/>
  <c r="BQ42" i="1" s="1"/>
  <c r="BL41" i="3"/>
  <c r="BR42" i="1" s="1"/>
  <c r="BM41" i="3"/>
  <c r="BS42" i="1" s="1"/>
  <c r="BC40" i="3"/>
  <c r="BD40" i="3"/>
  <c r="BJ41" i="1" s="1"/>
  <c r="BE40" i="3"/>
  <c r="BK41" i="1" s="1"/>
  <c r="BF40" i="3"/>
  <c r="BL41" i="1" s="1"/>
  <c r="BG40" i="3"/>
  <c r="BM41" i="1" s="1"/>
  <c r="BH40" i="3"/>
  <c r="BN41" i="1" s="1"/>
  <c r="BI40" i="3"/>
  <c r="BO41" i="1" s="1"/>
  <c r="BJ40" i="3"/>
  <c r="BP41" i="1" s="1"/>
  <c r="BK40" i="3"/>
  <c r="BQ41" i="1" s="1"/>
  <c r="BL40" i="3"/>
  <c r="BR41" i="1" s="1"/>
  <c r="BM40" i="3"/>
  <c r="BS41" i="1" s="1"/>
  <c r="BC39" i="3"/>
  <c r="BD39" i="3"/>
  <c r="BJ40" i="1" s="1"/>
  <c r="BE39" i="3"/>
  <c r="BK40" i="1" s="1"/>
  <c r="BF39" i="3"/>
  <c r="BL40" i="1" s="1"/>
  <c r="BG39" i="3"/>
  <c r="BM40" i="1" s="1"/>
  <c r="BH39" i="3"/>
  <c r="BN40" i="1" s="1"/>
  <c r="BI39" i="3"/>
  <c r="BO40" i="1" s="1"/>
  <c r="BJ39" i="3"/>
  <c r="BP40" i="1" s="1"/>
  <c r="BK39" i="3"/>
  <c r="BQ40" i="1" s="1"/>
  <c r="BL39" i="3"/>
  <c r="BR40" i="1" s="1"/>
  <c r="BM39" i="3"/>
  <c r="BS40" i="1" s="1"/>
  <c r="BC38" i="3"/>
  <c r="BD38" i="3"/>
  <c r="BJ39" i="1" s="1"/>
  <c r="BE38" i="3"/>
  <c r="BK39" i="1" s="1"/>
  <c r="BF38" i="3"/>
  <c r="BL39" i="1" s="1"/>
  <c r="BG38" i="3"/>
  <c r="BM39" i="1" s="1"/>
  <c r="BH38" i="3"/>
  <c r="BN39" i="1" s="1"/>
  <c r="BI38" i="3"/>
  <c r="BO39" i="1" s="1"/>
  <c r="BJ38" i="3"/>
  <c r="BP39" i="1" s="1"/>
  <c r="BK38" i="3"/>
  <c r="BQ39" i="1" s="1"/>
  <c r="BL38" i="3"/>
  <c r="BR39" i="1" s="1"/>
  <c r="BM38" i="3"/>
  <c r="BS39" i="1" s="1"/>
  <c r="BC37" i="3"/>
  <c r="BI38" i="1" s="1"/>
  <c r="BD37" i="3"/>
  <c r="BJ38" i="1" s="1"/>
  <c r="BE37" i="3"/>
  <c r="BK38" i="1" s="1"/>
  <c r="BF37" i="3"/>
  <c r="BL38" i="1" s="1"/>
  <c r="BG37" i="3"/>
  <c r="BM38" i="1" s="1"/>
  <c r="BH37" i="3"/>
  <c r="BN38" i="1" s="1"/>
  <c r="BI37" i="3"/>
  <c r="BO38" i="1" s="1"/>
  <c r="BJ37" i="3"/>
  <c r="BP38" i="1" s="1"/>
  <c r="BK37" i="3"/>
  <c r="BQ38" i="1" s="1"/>
  <c r="BL37" i="3"/>
  <c r="BR38" i="1" s="1"/>
  <c r="BM37" i="3"/>
  <c r="BS38" i="1" s="1"/>
  <c r="BC36" i="3"/>
  <c r="BD36" i="3"/>
  <c r="BJ37" i="1" s="1"/>
  <c r="BE36" i="3"/>
  <c r="BK37" i="1" s="1"/>
  <c r="BF36" i="3"/>
  <c r="BL37" i="1" s="1"/>
  <c r="BG36" i="3"/>
  <c r="BM37" i="1" s="1"/>
  <c r="BH36" i="3"/>
  <c r="BN37" i="1" s="1"/>
  <c r="BI36" i="3"/>
  <c r="BO37" i="1" s="1"/>
  <c r="BJ36" i="3"/>
  <c r="BP37" i="1" s="1"/>
  <c r="BK36" i="3"/>
  <c r="BQ37" i="1" s="1"/>
  <c r="BL36" i="3"/>
  <c r="BR37" i="1" s="1"/>
  <c r="BM36" i="3"/>
  <c r="BS37" i="1" s="1"/>
  <c r="BC35" i="3"/>
  <c r="BD35" i="3"/>
  <c r="BJ36" i="1" s="1"/>
  <c r="BE35" i="3"/>
  <c r="BK36" i="1" s="1"/>
  <c r="BF35" i="3"/>
  <c r="BL36" i="1" s="1"/>
  <c r="BG35" i="3"/>
  <c r="BM36" i="1" s="1"/>
  <c r="BH35" i="3"/>
  <c r="BN36" i="1" s="1"/>
  <c r="BI35" i="3"/>
  <c r="BO36" i="1" s="1"/>
  <c r="BJ35" i="3"/>
  <c r="BP36" i="1" s="1"/>
  <c r="BK35" i="3"/>
  <c r="BQ36" i="1" s="1"/>
  <c r="BL35" i="3"/>
  <c r="BR36" i="1" s="1"/>
  <c r="BM35" i="3"/>
  <c r="BS36" i="1" s="1"/>
  <c r="BC34" i="3"/>
  <c r="BI35" i="1" s="1"/>
  <c r="BD34" i="3"/>
  <c r="BJ35" i="1" s="1"/>
  <c r="BE34" i="3"/>
  <c r="BK35" i="1" s="1"/>
  <c r="BF34" i="3"/>
  <c r="BL35" i="1" s="1"/>
  <c r="BG34" i="3"/>
  <c r="BM35" i="1" s="1"/>
  <c r="BH34" i="3"/>
  <c r="BN35" i="1" s="1"/>
  <c r="BI34" i="3"/>
  <c r="BO35" i="1" s="1"/>
  <c r="BJ34" i="3"/>
  <c r="BP35" i="1" s="1"/>
  <c r="BK34" i="3"/>
  <c r="BQ35" i="1" s="1"/>
  <c r="BL34" i="3"/>
  <c r="BR35" i="1" s="1"/>
  <c r="BM34" i="3"/>
  <c r="BS35" i="1" s="1"/>
  <c r="BC33" i="3"/>
  <c r="BI34" i="1" s="1"/>
  <c r="BD33" i="3"/>
  <c r="BJ34" i="1" s="1"/>
  <c r="BE33" i="3"/>
  <c r="BK34" i="1" s="1"/>
  <c r="BF33" i="3"/>
  <c r="BL34" i="1" s="1"/>
  <c r="BG33" i="3"/>
  <c r="BM34" i="1" s="1"/>
  <c r="BH33" i="3"/>
  <c r="BN34" i="1" s="1"/>
  <c r="BI33" i="3"/>
  <c r="BO34" i="1" s="1"/>
  <c r="BJ33" i="3"/>
  <c r="BP34" i="1" s="1"/>
  <c r="BK33" i="3"/>
  <c r="BQ34" i="1" s="1"/>
  <c r="BL33" i="3"/>
  <c r="BR34" i="1" s="1"/>
  <c r="BM33" i="3"/>
  <c r="BS34" i="1" s="1"/>
  <c r="BC32" i="3"/>
  <c r="BI33" i="1" s="1"/>
  <c r="BD32" i="3"/>
  <c r="BJ33" i="1" s="1"/>
  <c r="BE32" i="3"/>
  <c r="BK33" i="1" s="1"/>
  <c r="BF32" i="3"/>
  <c r="BL33" i="1" s="1"/>
  <c r="BG32" i="3"/>
  <c r="BM33" i="1" s="1"/>
  <c r="BH32" i="3"/>
  <c r="BN33" i="1" s="1"/>
  <c r="BI32" i="3"/>
  <c r="BO33" i="1" s="1"/>
  <c r="BJ32" i="3"/>
  <c r="BP33" i="1" s="1"/>
  <c r="BK32" i="3"/>
  <c r="BQ33" i="1" s="1"/>
  <c r="BL32" i="3"/>
  <c r="BR33" i="1" s="1"/>
  <c r="BM32" i="3"/>
  <c r="BS33" i="1" s="1"/>
  <c r="BC31" i="3"/>
  <c r="BD31" i="3"/>
  <c r="BJ32" i="1" s="1"/>
  <c r="BE31" i="3"/>
  <c r="BK32" i="1" s="1"/>
  <c r="BF31" i="3"/>
  <c r="BL32" i="1" s="1"/>
  <c r="BG31" i="3"/>
  <c r="BM32" i="1" s="1"/>
  <c r="BH31" i="3"/>
  <c r="BN32" i="1" s="1"/>
  <c r="BI31" i="3"/>
  <c r="BO32" i="1" s="1"/>
  <c r="BJ31" i="3"/>
  <c r="BP32" i="1" s="1"/>
  <c r="BK31" i="3"/>
  <c r="BQ32" i="1" s="1"/>
  <c r="BL31" i="3"/>
  <c r="BR32" i="1" s="1"/>
  <c r="BM31" i="3"/>
  <c r="BS32" i="1" s="1"/>
  <c r="BC30" i="3"/>
  <c r="BI31" i="1" s="1"/>
  <c r="BD30" i="3"/>
  <c r="BJ31" i="1" s="1"/>
  <c r="BE30" i="3"/>
  <c r="BK31" i="1" s="1"/>
  <c r="BF30" i="3"/>
  <c r="BL31" i="1" s="1"/>
  <c r="BG30" i="3"/>
  <c r="BM31" i="1" s="1"/>
  <c r="BH30" i="3"/>
  <c r="BN31" i="1" s="1"/>
  <c r="BI30" i="3"/>
  <c r="BO31" i="1" s="1"/>
  <c r="BJ30" i="3"/>
  <c r="BP31" i="1" s="1"/>
  <c r="BK30" i="3"/>
  <c r="BQ31" i="1" s="1"/>
  <c r="BL30" i="3"/>
  <c r="BR31" i="1" s="1"/>
  <c r="BM30" i="3"/>
  <c r="BS31" i="1" s="1"/>
  <c r="BC29" i="3"/>
  <c r="BI30" i="1" s="1"/>
  <c r="BD29" i="3"/>
  <c r="BJ30" i="1" s="1"/>
  <c r="BE29" i="3"/>
  <c r="BK30" i="1" s="1"/>
  <c r="BF29" i="3"/>
  <c r="BL30" i="1" s="1"/>
  <c r="BG29" i="3"/>
  <c r="BM30" i="1" s="1"/>
  <c r="BH29" i="3"/>
  <c r="BN30" i="1" s="1"/>
  <c r="BI29" i="3"/>
  <c r="BO30" i="1" s="1"/>
  <c r="BJ29" i="3"/>
  <c r="BP30" i="1" s="1"/>
  <c r="BK29" i="3"/>
  <c r="BQ30" i="1" s="1"/>
  <c r="BL29" i="3"/>
  <c r="BR30" i="1" s="1"/>
  <c r="BM29" i="3"/>
  <c r="BS30" i="1" s="1"/>
  <c r="BC28" i="3"/>
  <c r="BD28" i="3"/>
  <c r="BJ29" i="1" s="1"/>
  <c r="BE28" i="3"/>
  <c r="BK29" i="1" s="1"/>
  <c r="BF28" i="3"/>
  <c r="BL29" i="1" s="1"/>
  <c r="BG28" i="3"/>
  <c r="BM29" i="1" s="1"/>
  <c r="BH28" i="3"/>
  <c r="BN29" i="1" s="1"/>
  <c r="BI28" i="3"/>
  <c r="BO29" i="1" s="1"/>
  <c r="BJ28" i="3"/>
  <c r="BP29" i="1" s="1"/>
  <c r="BK28" i="3"/>
  <c r="BQ29" i="1" s="1"/>
  <c r="BL28" i="3"/>
  <c r="BR29" i="1" s="1"/>
  <c r="BM28" i="3"/>
  <c r="BS29" i="1" s="1"/>
  <c r="BC27" i="3"/>
  <c r="BD27" i="3"/>
  <c r="BJ28" i="1" s="1"/>
  <c r="BE27" i="3"/>
  <c r="BK28" i="1" s="1"/>
  <c r="BF27" i="3"/>
  <c r="BL28" i="1" s="1"/>
  <c r="BG27" i="3"/>
  <c r="BM28" i="1" s="1"/>
  <c r="BH27" i="3"/>
  <c r="BN28" i="1" s="1"/>
  <c r="BI27" i="3"/>
  <c r="BO28" i="1" s="1"/>
  <c r="BJ27" i="3"/>
  <c r="BP28" i="1" s="1"/>
  <c r="BK27" i="3"/>
  <c r="BQ28" i="1" s="1"/>
  <c r="BL27" i="3"/>
  <c r="BR28" i="1" s="1"/>
  <c r="BM27" i="3"/>
  <c r="BS28" i="1" s="1"/>
  <c r="BC26" i="3"/>
  <c r="BI27" i="1" s="1"/>
  <c r="BD26" i="3"/>
  <c r="BJ27" i="1" s="1"/>
  <c r="BE26" i="3"/>
  <c r="BK27" i="1" s="1"/>
  <c r="BF26" i="3"/>
  <c r="BL27" i="1" s="1"/>
  <c r="BG26" i="3"/>
  <c r="BM27" i="1" s="1"/>
  <c r="BH26" i="3"/>
  <c r="BN27" i="1" s="1"/>
  <c r="BI26" i="3"/>
  <c r="BO27" i="1" s="1"/>
  <c r="BJ26" i="3"/>
  <c r="BP27" i="1" s="1"/>
  <c r="BK26" i="3"/>
  <c r="BQ27" i="1" s="1"/>
  <c r="BL26" i="3"/>
  <c r="BR27" i="1" s="1"/>
  <c r="BM26" i="3"/>
  <c r="BS27" i="1" s="1"/>
  <c r="BC25" i="3"/>
  <c r="BI26" i="1" s="1"/>
  <c r="BD25" i="3"/>
  <c r="BJ26" i="1" s="1"/>
  <c r="BE25" i="3"/>
  <c r="BK26" i="1" s="1"/>
  <c r="BF25" i="3"/>
  <c r="BL26" i="1" s="1"/>
  <c r="BG25" i="3"/>
  <c r="BM26" i="1" s="1"/>
  <c r="BH25" i="3"/>
  <c r="BN26" i="1" s="1"/>
  <c r="BI25" i="3"/>
  <c r="BO26" i="1" s="1"/>
  <c r="BJ25" i="3"/>
  <c r="BP26" i="1" s="1"/>
  <c r="BK25" i="3"/>
  <c r="BQ26" i="1" s="1"/>
  <c r="BL25" i="3"/>
  <c r="BR26" i="1" s="1"/>
  <c r="BM25" i="3"/>
  <c r="BS26" i="1" s="1"/>
  <c r="BC24" i="3"/>
  <c r="BD24" i="3"/>
  <c r="BJ25" i="1" s="1"/>
  <c r="BE24" i="3"/>
  <c r="BK25" i="1" s="1"/>
  <c r="BF24" i="3"/>
  <c r="BL25" i="1" s="1"/>
  <c r="BG24" i="3"/>
  <c r="BM25" i="1" s="1"/>
  <c r="BH24" i="3"/>
  <c r="BN25" i="1" s="1"/>
  <c r="BI24" i="3"/>
  <c r="BO25" i="1" s="1"/>
  <c r="BJ24" i="3"/>
  <c r="BP25" i="1" s="1"/>
  <c r="BK24" i="3"/>
  <c r="BQ25" i="1" s="1"/>
  <c r="BL24" i="3"/>
  <c r="BR25" i="1" s="1"/>
  <c r="BM24" i="3"/>
  <c r="BS25" i="1" s="1"/>
  <c r="BC23" i="3"/>
  <c r="BD23" i="3"/>
  <c r="BJ24" i="1" s="1"/>
  <c r="BE23" i="3"/>
  <c r="BK24" i="1" s="1"/>
  <c r="BF23" i="3"/>
  <c r="BL24" i="1" s="1"/>
  <c r="BG23" i="3"/>
  <c r="BM24" i="1" s="1"/>
  <c r="BH23" i="3"/>
  <c r="BN24" i="1" s="1"/>
  <c r="BI23" i="3"/>
  <c r="BO24" i="1" s="1"/>
  <c r="BJ23" i="3"/>
  <c r="BP24" i="1" s="1"/>
  <c r="BK23" i="3"/>
  <c r="BQ24" i="1" s="1"/>
  <c r="BL23" i="3"/>
  <c r="BR24" i="1" s="1"/>
  <c r="BM23" i="3"/>
  <c r="BS24" i="1" s="1"/>
  <c r="BC22" i="3"/>
  <c r="BD22" i="3"/>
  <c r="BJ23" i="1" s="1"/>
  <c r="BE22" i="3"/>
  <c r="BK23" i="1" s="1"/>
  <c r="BF22" i="3"/>
  <c r="BL23" i="1" s="1"/>
  <c r="BG22" i="3"/>
  <c r="BM23" i="1" s="1"/>
  <c r="BH22" i="3"/>
  <c r="BN23" i="1" s="1"/>
  <c r="BI22" i="3"/>
  <c r="BO23" i="1" s="1"/>
  <c r="BJ22" i="3"/>
  <c r="BP23" i="1" s="1"/>
  <c r="BK22" i="3"/>
  <c r="BQ23" i="1" s="1"/>
  <c r="BL22" i="3"/>
  <c r="BR23" i="1" s="1"/>
  <c r="BM22" i="3"/>
  <c r="BS23" i="1" s="1"/>
  <c r="BC21" i="3"/>
  <c r="BI22" i="1" s="1"/>
  <c r="BD21" i="3"/>
  <c r="BJ22" i="1" s="1"/>
  <c r="BE21" i="3"/>
  <c r="BK22" i="1" s="1"/>
  <c r="BF21" i="3"/>
  <c r="BL22" i="1" s="1"/>
  <c r="BG21" i="3"/>
  <c r="BM22" i="1" s="1"/>
  <c r="BH21" i="3"/>
  <c r="BN22" i="1" s="1"/>
  <c r="BI21" i="3"/>
  <c r="BO22" i="1" s="1"/>
  <c r="BJ21" i="3"/>
  <c r="BP22" i="1" s="1"/>
  <c r="BK21" i="3"/>
  <c r="BQ22" i="1" s="1"/>
  <c r="BL21" i="3"/>
  <c r="BR22" i="1" s="1"/>
  <c r="BM21" i="3"/>
  <c r="BS22" i="1" s="1"/>
  <c r="BC20" i="3"/>
  <c r="BD20" i="3"/>
  <c r="BJ21" i="1" s="1"/>
  <c r="BE20" i="3"/>
  <c r="BK21" i="1" s="1"/>
  <c r="BF20" i="3"/>
  <c r="BL21" i="1" s="1"/>
  <c r="BG20" i="3"/>
  <c r="BM21" i="1" s="1"/>
  <c r="BH20" i="3"/>
  <c r="BN21" i="1" s="1"/>
  <c r="BI20" i="3"/>
  <c r="BO21" i="1" s="1"/>
  <c r="BJ20" i="3"/>
  <c r="BP21" i="1" s="1"/>
  <c r="BK20" i="3"/>
  <c r="BQ21" i="1" s="1"/>
  <c r="BL20" i="3"/>
  <c r="BR21" i="1" s="1"/>
  <c r="BM20" i="3"/>
  <c r="BS21" i="1" s="1"/>
  <c r="BC19" i="3"/>
  <c r="BD19" i="3"/>
  <c r="BJ20" i="1" s="1"/>
  <c r="BE19" i="3"/>
  <c r="BK20" i="1" s="1"/>
  <c r="BF19" i="3"/>
  <c r="BL20" i="1" s="1"/>
  <c r="BG19" i="3"/>
  <c r="BM20" i="1" s="1"/>
  <c r="BH19" i="3"/>
  <c r="BN20" i="1" s="1"/>
  <c r="BI19" i="3"/>
  <c r="BO20" i="1" s="1"/>
  <c r="BJ19" i="3"/>
  <c r="BP20" i="1" s="1"/>
  <c r="BK19" i="3"/>
  <c r="BQ20" i="1" s="1"/>
  <c r="BL19" i="3"/>
  <c r="BR20" i="1" s="1"/>
  <c r="BM19" i="3"/>
  <c r="BS20" i="1" s="1"/>
  <c r="BC18" i="3"/>
  <c r="BI19" i="1" s="1"/>
  <c r="BD18" i="3"/>
  <c r="BJ19" i="1" s="1"/>
  <c r="BE18" i="3"/>
  <c r="BK19" i="1" s="1"/>
  <c r="BF18" i="3"/>
  <c r="BL19" i="1" s="1"/>
  <c r="BG18" i="3"/>
  <c r="BM19" i="1" s="1"/>
  <c r="BH18" i="3"/>
  <c r="BN19" i="1" s="1"/>
  <c r="BI18" i="3"/>
  <c r="BO19" i="1" s="1"/>
  <c r="BJ18" i="3"/>
  <c r="BP19" i="1" s="1"/>
  <c r="BK18" i="3"/>
  <c r="BQ19" i="1" s="1"/>
  <c r="BL18" i="3"/>
  <c r="BR19" i="1" s="1"/>
  <c r="BM18" i="3"/>
  <c r="BS19" i="1" s="1"/>
  <c r="BC17" i="3"/>
  <c r="BD17" i="3"/>
  <c r="BJ18" i="1" s="1"/>
  <c r="BE17" i="3"/>
  <c r="BK18" i="1" s="1"/>
  <c r="BF17" i="3"/>
  <c r="BL18" i="1" s="1"/>
  <c r="BG17" i="3"/>
  <c r="BM18" i="1" s="1"/>
  <c r="BH17" i="3"/>
  <c r="BN18" i="1" s="1"/>
  <c r="BI17" i="3"/>
  <c r="BO18" i="1" s="1"/>
  <c r="BJ17" i="3"/>
  <c r="BP18" i="1" s="1"/>
  <c r="BK17" i="3"/>
  <c r="BQ18" i="1" s="1"/>
  <c r="BL17" i="3"/>
  <c r="BR18" i="1" s="1"/>
  <c r="BM17" i="3"/>
  <c r="BS18" i="1" s="1"/>
  <c r="BC16" i="3"/>
  <c r="BD16" i="3"/>
  <c r="BJ17" i="1" s="1"/>
  <c r="BE16" i="3"/>
  <c r="BK17" i="1" s="1"/>
  <c r="BF16" i="3"/>
  <c r="BL17" i="1" s="1"/>
  <c r="BG16" i="3"/>
  <c r="BM17" i="1" s="1"/>
  <c r="BH16" i="3"/>
  <c r="BN17" i="1" s="1"/>
  <c r="BI16" i="3"/>
  <c r="BO17" i="1" s="1"/>
  <c r="BJ16" i="3"/>
  <c r="BK16" i="3"/>
  <c r="BQ17" i="1" s="1"/>
  <c r="BL16" i="3"/>
  <c r="BR17" i="1" s="1"/>
  <c r="BM16" i="3"/>
  <c r="BS17" i="1" s="1"/>
  <c r="BC15" i="3"/>
  <c r="BD15" i="3"/>
  <c r="BJ16" i="1" s="1"/>
  <c r="BE15" i="3"/>
  <c r="BK16" i="1" s="1"/>
  <c r="BF15" i="3"/>
  <c r="BL16" i="1" s="1"/>
  <c r="BG15" i="3"/>
  <c r="BH15" i="3"/>
  <c r="BN16" i="1" s="1"/>
  <c r="BI15" i="3"/>
  <c r="BO16" i="1" s="1"/>
  <c r="BJ15" i="3"/>
  <c r="BP16" i="1" s="1"/>
  <c r="BK15" i="3"/>
  <c r="BQ16" i="1" s="1"/>
  <c r="BL15" i="3"/>
  <c r="BR16" i="1" s="1"/>
  <c r="BM15" i="3"/>
  <c r="BS16" i="1" s="1"/>
  <c r="BC14" i="3"/>
  <c r="BI15" i="1" s="1"/>
  <c r="BD14" i="3"/>
  <c r="BJ15" i="1" s="1"/>
  <c r="BE14" i="3"/>
  <c r="BK15" i="1" s="1"/>
  <c r="BF14" i="3"/>
  <c r="BL15" i="1" s="1"/>
  <c r="BG14" i="3"/>
  <c r="BM15" i="1" s="1"/>
  <c r="BH14" i="3"/>
  <c r="BN15" i="1" s="1"/>
  <c r="BI14" i="3"/>
  <c r="BO15" i="1" s="1"/>
  <c r="BJ14" i="3"/>
  <c r="BP15" i="1" s="1"/>
  <c r="BK14" i="3"/>
  <c r="BQ15" i="1" s="1"/>
  <c r="BL14" i="3"/>
  <c r="BR15" i="1" s="1"/>
  <c r="BM14" i="3"/>
  <c r="BS15" i="1" s="1"/>
  <c r="BC13" i="3"/>
  <c r="BD13" i="3"/>
  <c r="BJ14" i="1" s="1"/>
  <c r="BE13" i="3"/>
  <c r="BK14" i="1" s="1"/>
  <c r="BF13" i="3"/>
  <c r="BL14" i="1" s="1"/>
  <c r="BG13" i="3"/>
  <c r="BM14" i="1" s="1"/>
  <c r="BH13" i="3"/>
  <c r="BN14" i="1" s="1"/>
  <c r="BI13" i="3"/>
  <c r="BO14" i="1" s="1"/>
  <c r="BJ13" i="3"/>
  <c r="BP14" i="1" s="1"/>
  <c r="BK13" i="3"/>
  <c r="BQ14" i="1" s="1"/>
  <c r="BL13" i="3"/>
  <c r="BR14" i="1" s="1"/>
  <c r="BM13" i="3"/>
  <c r="BS14" i="1" s="1"/>
  <c r="BC12" i="3"/>
  <c r="BD12" i="3"/>
  <c r="BJ13" i="1" s="1"/>
  <c r="BE12" i="3"/>
  <c r="BK13" i="1" s="1"/>
  <c r="BF12" i="3"/>
  <c r="BG12" i="3"/>
  <c r="BM13" i="1" s="1"/>
  <c r="BH12" i="3"/>
  <c r="BN13" i="1" s="1"/>
  <c r="BI12" i="3"/>
  <c r="BO13" i="1" s="1"/>
  <c r="BJ12" i="3"/>
  <c r="BP13" i="1" s="1"/>
  <c r="BK12" i="3"/>
  <c r="BQ13" i="1" s="1"/>
  <c r="BL12" i="3"/>
  <c r="BR13" i="1" s="1"/>
  <c r="BM12" i="3"/>
  <c r="BS13" i="1" s="1"/>
  <c r="BC11" i="3"/>
  <c r="BD11" i="3"/>
  <c r="BJ12" i="1" s="1"/>
  <c r="BE11" i="3"/>
  <c r="BK12" i="1" s="1"/>
  <c r="BF11" i="3"/>
  <c r="BL12" i="1" s="1"/>
  <c r="BG11" i="3"/>
  <c r="BM12" i="1" s="1"/>
  <c r="BH11" i="3"/>
  <c r="BN12" i="1" s="1"/>
  <c r="BI11" i="3"/>
  <c r="BO12" i="1" s="1"/>
  <c r="BJ11" i="3"/>
  <c r="BP12" i="1" s="1"/>
  <c r="BK11" i="3"/>
  <c r="BL11" i="3"/>
  <c r="BR12" i="1" s="1"/>
  <c r="BM11" i="3"/>
  <c r="BS12" i="1" s="1"/>
  <c r="BC10" i="3"/>
  <c r="BI11" i="1" s="1"/>
  <c r="BD10" i="3"/>
  <c r="BJ11" i="1" s="1"/>
  <c r="BE10" i="3"/>
  <c r="BK11" i="1" s="1"/>
  <c r="BF10" i="3"/>
  <c r="BL11" i="1" s="1"/>
  <c r="BG10" i="3"/>
  <c r="BM11" i="1" s="1"/>
  <c r="BH10" i="3"/>
  <c r="BN11" i="1" s="1"/>
  <c r="BI10" i="3"/>
  <c r="BO11" i="1" s="1"/>
  <c r="BJ10" i="3"/>
  <c r="BP11" i="1" s="1"/>
  <c r="BK10" i="3"/>
  <c r="BQ11" i="1" s="1"/>
  <c r="BL10" i="3"/>
  <c r="BR11" i="1" s="1"/>
  <c r="BM10" i="3"/>
  <c r="BS11" i="1" s="1"/>
  <c r="BC9" i="3"/>
  <c r="BD9" i="3"/>
  <c r="BJ10" i="1" s="1"/>
  <c r="BE9" i="3"/>
  <c r="BK10" i="1" s="1"/>
  <c r="BF9" i="3"/>
  <c r="BL10" i="1" s="1"/>
  <c r="BG9" i="3"/>
  <c r="BM10" i="1" s="1"/>
  <c r="BH9" i="3"/>
  <c r="BN10" i="1" s="1"/>
  <c r="BI9" i="3"/>
  <c r="BO10" i="1" s="1"/>
  <c r="BJ9" i="3"/>
  <c r="BP10" i="1" s="1"/>
  <c r="BK9" i="3"/>
  <c r="BQ10" i="1" s="1"/>
  <c r="BL9" i="3"/>
  <c r="BR10" i="1" s="1"/>
  <c r="BM9" i="3"/>
  <c r="BC8" i="3"/>
  <c r="BI9" i="1" s="1"/>
  <c r="BD8" i="3"/>
  <c r="BJ9" i="1" s="1"/>
  <c r="BE8" i="3"/>
  <c r="BF8" i="3"/>
  <c r="BL9" i="1" s="1"/>
  <c r="BG8" i="3"/>
  <c r="BM9" i="1" s="1"/>
  <c r="BH8" i="3"/>
  <c r="BN9" i="1" s="1"/>
  <c r="BI8" i="3"/>
  <c r="BO9" i="1" s="1"/>
  <c r="BJ8" i="3"/>
  <c r="BP9" i="1" s="1"/>
  <c r="BK8" i="3"/>
  <c r="BQ9" i="1" s="1"/>
  <c r="BL8" i="3"/>
  <c r="BR9" i="1" s="1"/>
  <c r="BM8" i="3"/>
  <c r="BS9" i="1" s="1"/>
  <c r="BC7" i="3"/>
  <c r="BD7" i="3"/>
  <c r="BJ8" i="1" s="1"/>
  <c r="BE7" i="3"/>
  <c r="BK8" i="1" s="1"/>
  <c r="BF7" i="3"/>
  <c r="BL8" i="1" s="1"/>
  <c r="BG7" i="3"/>
  <c r="BM8" i="1" s="1"/>
  <c r="BH7" i="3"/>
  <c r="BN8" i="1" s="1"/>
  <c r="BI7" i="3"/>
  <c r="BO8" i="1" s="1"/>
  <c r="BJ7" i="3"/>
  <c r="BP8" i="1" s="1"/>
  <c r="BK7" i="3"/>
  <c r="BQ8" i="1" s="1"/>
  <c r="BL7" i="3"/>
  <c r="BR8" i="1" s="1"/>
  <c r="BM7" i="3"/>
  <c r="BS8" i="1" s="1"/>
  <c r="BC6" i="3"/>
  <c r="BD6" i="3"/>
  <c r="BE6" i="3"/>
  <c r="BK7" i="1" s="1"/>
  <c r="BF6" i="3"/>
  <c r="BL7" i="1" s="1"/>
  <c r="BG6" i="3"/>
  <c r="BM7" i="1" s="1"/>
  <c r="BH6" i="3"/>
  <c r="BI6" i="3"/>
  <c r="BO7" i="1" s="1"/>
  <c r="BJ6" i="3"/>
  <c r="BP7" i="1" s="1"/>
  <c r="BK6" i="3"/>
  <c r="BQ7" i="1" s="1"/>
  <c r="BL6" i="3"/>
  <c r="BM6" i="3"/>
  <c r="BS7" i="1" s="1"/>
  <c r="BD1" i="4"/>
  <c r="BN53" i="3"/>
  <c r="BN52" i="3"/>
  <c r="BN51" i="3"/>
  <c r="BN50" i="3"/>
  <c r="BN49" i="3"/>
  <c r="BN48" i="3"/>
  <c r="BN47" i="3"/>
  <c r="BN46" i="3"/>
  <c r="BN45" i="3"/>
  <c r="BN44" i="3"/>
  <c r="BN43" i="3"/>
  <c r="BN42" i="3"/>
  <c r="BN41" i="3"/>
  <c r="BN40" i="3"/>
  <c r="BN39" i="3"/>
  <c r="BN38" i="3"/>
  <c r="BN37" i="3"/>
  <c r="BN36" i="3"/>
  <c r="BN35" i="3"/>
  <c r="BN34" i="3"/>
  <c r="BN33" i="3"/>
  <c r="BN32" i="3"/>
  <c r="BN31" i="3"/>
  <c r="BT32" i="1" s="1"/>
  <c r="BN30" i="3"/>
  <c r="BT31" i="1" s="1"/>
  <c r="BN29" i="3"/>
  <c r="BT30" i="1" s="1"/>
  <c r="BN28" i="3"/>
  <c r="BT29" i="1" s="1"/>
  <c r="BN27" i="3"/>
  <c r="BT28" i="1" s="1"/>
  <c r="BN26" i="3"/>
  <c r="BT27" i="1" s="1"/>
  <c r="BN25" i="3"/>
  <c r="BT26" i="1" s="1"/>
  <c r="BN24" i="3"/>
  <c r="BT25" i="1" s="1"/>
  <c r="BN23" i="3"/>
  <c r="BT24" i="1" s="1"/>
  <c r="BN22" i="3"/>
  <c r="BT23" i="1" s="1"/>
  <c r="BN21" i="3"/>
  <c r="BT22" i="1" s="1"/>
  <c r="BN20" i="3"/>
  <c r="BT21" i="1" s="1"/>
  <c r="BN19" i="3"/>
  <c r="BT20" i="1" s="1"/>
  <c r="BN18" i="3"/>
  <c r="BT19" i="1" s="1"/>
  <c r="BN17" i="3"/>
  <c r="BT18" i="1" s="1"/>
  <c r="BN16" i="3"/>
  <c r="BT17" i="1" s="1"/>
  <c r="BN15" i="3"/>
  <c r="BT16" i="1" s="1"/>
  <c r="BN14" i="3"/>
  <c r="BT15" i="1" s="1"/>
  <c r="BN13" i="3"/>
  <c r="BT14" i="1" s="1"/>
  <c r="BN12" i="3"/>
  <c r="BT13" i="1" s="1"/>
  <c r="BN11" i="3"/>
  <c r="BT12" i="1" s="1"/>
  <c r="BN10" i="3"/>
  <c r="BT11" i="1" s="1"/>
  <c r="BN9" i="3"/>
  <c r="BT10" i="1" s="1"/>
  <c r="BN8" i="3"/>
  <c r="BT9" i="1" s="1"/>
  <c r="BN7" i="3"/>
  <c r="BT8" i="1" s="1"/>
  <c r="BN6" i="3"/>
  <c r="BT7" i="1" s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E1" i="4"/>
  <c r="BO53" i="3"/>
  <c r="BU54" i="1" s="1"/>
  <c r="BO52" i="3"/>
  <c r="BU53" i="1" s="1"/>
  <c r="BO51" i="3"/>
  <c r="BU52" i="1" s="1"/>
  <c r="BO50" i="3"/>
  <c r="BU51" i="1" s="1"/>
  <c r="BO49" i="3"/>
  <c r="BU50" i="1" s="1"/>
  <c r="BO48" i="3"/>
  <c r="BU49" i="1" s="1"/>
  <c r="BO47" i="3"/>
  <c r="BU48" i="1" s="1"/>
  <c r="BO46" i="3"/>
  <c r="BU47" i="1" s="1"/>
  <c r="BO45" i="3"/>
  <c r="BU46" i="1" s="1"/>
  <c r="BO44" i="3"/>
  <c r="BU45" i="1" s="1"/>
  <c r="BO43" i="3"/>
  <c r="BU44" i="1" s="1"/>
  <c r="BO42" i="3"/>
  <c r="BU43" i="1" s="1"/>
  <c r="BO41" i="3"/>
  <c r="BU42" i="1" s="1"/>
  <c r="BO40" i="3"/>
  <c r="BU41" i="1" s="1"/>
  <c r="BO39" i="3"/>
  <c r="BU40" i="1" s="1"/>
  <c r="BO38" i="3"/>
  <c r="BU39" i="1" s="1"/>
  <c r="BO37" i="3"/>
  <c r="BU38" i="1" s="1"/>
  <c r="BO36" i="3"/>
  <c r="BU37" i="1" s="1"/>
  <c r="BO35" i="3"/>
  <c r="BU36" i="1" s="1"/>
  <c r="BO34" i="3"/>
  <c r="BU35" i="1" s="1"/>
  <c r="BO33" i="3"/>
  <c r="BU34" i="1" s="1"/>
  <c r="BO32" i="3"/>
  <c r="BU33" i="1" s="1"/>
  <c r="BO31" i="3"/>
  <c r="BU32" i="1" s="1"/>
  <c r="BO30" i="3"/>
  <c r="BU31" i="1" s="1"/>
  <c r="BO29" i="3"/>
  <c r="BU30" i="1" s="1"/>
  <c r="BO28" i="3"/>
  <c r="BU29" i="1" s="1"/>
  <c r="BO27" i="3"/>
  <c r="BU28" i="1" s="1"/>
  <c r="BO26" i="3"/>
  <c r="BU27" i="1" s="1"/>
  <c r="BO25" i="3"/>
  <c r="BU26" i="1" s="1"/>
  <c r="BO24" i="3"/>
  <c r="BU25" i="1" s="1"/>
  <c r="BO23" i="3"/>
  <c r="BU24" i="1" s="1"/>
  <c r="BO22" i="3"/>
  <c r="BU23" i="1" s="1"/>
  <c r="BO21" i="3"/>
  <c r="BU22" i="1" s="1"/>
  <c r="BO20" i="3"/>
  <c r="BU21" i="1" s="1"/>
  <c r="BO19" i="3"/>
  <c r="BU20" i="1" s="1"/>
  <c r="BO18" i="3"/>
  <c r="BU19" i="1" s="1"/>
  <c r="BO17" i="3"/>
  <c r="BU18" i="1" s="1"/>
  <c r="BO16" i="3"/>
  <c r="BU17" i="1" s="1"/>
  <c r="BO15" i="3"/>
  <c r="BU16" i="1" s="1"/>
  <c r="BO14" i="3"/>
  <c r="BU15" i="1" s="1"/>
  <c r="BO13" i="3"/>
  <c r="BU14" i="1" s="1"/>
  <c r="BO12" i="3"/>
  <c r="BU13" i="1" s="1"/>
  <c r="BO11" i="3"/>
  <c r="BU12" i="1" s="1"/>
  <c r="BO10" i="3"/>
  <c r="BU11" i="1" s="1"/>
  <c r="BO9" i="3"/>
  <c r="BU10" i="1" s="1"/>
  <c r="BO8" i="3"/>
  <c r="BU9" i="1" s="1"/>
  <c r="BO7" i="3"/>
  <c r="BO6" i="3"/>
  <c r="BU7" i="1" s="1"/>
  <c r="BF1" i="4"/>
  <c r="AZ1" i="4"/>
  <c r="BP53" i="3"/>
  <c r="BQ53" i="3"/>
  <c r="BP52" i="3"/>
  <c r="BQ52" i="3"/>
  <c r="BP51" i="3"/>
  <c r="BQ51" i="3"/>
  <c r="BP50" i="3"/>
  <c r="BQ50" i="3"/>
  <c r="BP49" i="3"/>
  <c r="BQ49" i="3"/>
  <c r="BP48" i="3"/>
  <c r="BQ48" i="3"/>
  <c r="BP47" i="3"/>
  <c r="BQ47" i="3"/>
  <c r="BP46" i="3"/>
  <c r="BQ46" i="3"/>
  <c r="BP45" i="3"/>
  <c r="BQ45" i="3"/>
  <c r="BP44" i="3"/>
  <c r="BQ44" i="3"/>
  <c r="BP43" i="3"/>
  <c r="BQ43" i="3"/>
  <c r="BP42" i="3"/>
  <c r="BQ42" i="3"/>
  <c r="BP41" i="3"/>
  <c r="BQ41" i="3"/>
  <c r="BP40" i="3"/>
  <c r="BQ40" i="3"/>
  <c r="BP39" i="3"/>
  <c r="BQ39" i="3"/>
  <c r="BP38" i="3"/>
  <c r="BQ38" i="3"/>
  <c r="BP37" i="3"/>
  <c r="BQ37" i="3"/>
  <c r="BP36" i="3"/>
  <c r="BQ36" i="3"/>
  <c r="BP35" i="3"/>
  <c r="BQ35" i="3"/>
  <c r="BP34" i="3"/>
  <c r="BQ34" i="3"/>
  <c r="BP33" i="3"/>
  <c r="BQ33" i="3"/>
  <c r="BP32" i="3"/>
  <c r="BQ32" i="3"/>
  <c r="BP31" i="3"/>
  <c r="BQ31" i="3"/>
  <c r="BP30" i="3"/>
  <c r="BV31" i="1" s="1"/>
  <c r="BQ30" i="3"/>
  <c r="BW31" i="1" s="1"/>
  <c r="BP29" i="3"/>
  <c r="BV30" i="1" s="1"/>
  <c r="BQ29" i="3"/>
  <c r="BW30" i="1" s="1"/>
  <c r="BP28" i="3"/>
  <c r="BV29" i="1" s="1"/>
  <c r="BQ28" i="3"/>
  <c r="BW29" i="1" s="1"/>
  <c r="BP27" i="3"/>
  <c r="BV28" i="1" s="1"/>
  <c r="BQ27" i="3"/>
  <c r="BW28" i="1" s="1"/>
  <c r="BP26" i="3"/>
  <c r="BV27" i="1" s="1"/>
  <c r="BQ26" i="3"/>
  <c r="BW27" i="1" s="1"/>
  <c r="BP25" i="3"/>
  <c r="BV26" i="1" s="1"/>
  <c r="BQ25" i="3"/>
  <c r="BW26" i="1" s="1"/>
  <c r="BP24" i="3"/>
  <c r="BV25" i="1" s="1"/>
  <c r="BQ24" i="3"/>
  <c r="BW25" i="1" s="1"/>
  <c r="BP23" i="3"/>
  <c r="BV24" i="1" s="1"/>
  <c r="BQ23" i="3"/>
  <c r="BW24" i="1" s="1"/>
  <c r="BP22" i="3"/>
  <c r="BV23" i="1" s="1"/>
  <c r="BQ22" i="3"/>
  <c r="BW23" i="1" s="1"/>
  <c r="BP21" i="3"/>
  <c r="BV22" i="1" s="1"/>
  <c r="BQ21" i="3"/>
  <c r="BW22" i="1" s="1"/>
  <c r="BP20" i="3"/>
  <c r="BV21" i="1" s="1"/>
  <c r="BQ20" i="3"/>
  <c r="BW21" i="1" s="1"/>
  <c r="BP19" i="3"/>
  <c r="BV20" i="1" s="1"/>
  <c r="BQ19" i="3"/>
  <c r="BW20" i="1" s="1"/>
  <c r="BP18" i="3"/>
  <c r="BV19" i="1" s="1"/>
  <c r="BQ18" i="3"/>
  <c r="BW19" i="1" s="1"/>
  <c r="BP17" i="3"/>
  <c r="BV18" i="1" s="1"/>
  <c r="BQ17" i="3"/>
  <c r="BW18" i="1" s="1"/>
  <c r="BP16" i="3"/>
  <c r="BV17" i="1" s="1"/>
  <c r="BQ16" i="3"/>
  <c r="BW17" i="1" s="1"/>
  <c r="BP15" i="3"/>
  <c r="BV16" i="1" s="1"/>
  <c r="BQ15" i="3"/>
  <c r="BW16" i="1" s="1"/>
  <c r="BP14" i="3"/>
  <c r="BV15" i="1" s="1"/>
  <c r="BQ14" i="3"/>
  <c r="BW15" i="1" s="1"/>
  <c r="BP13" i="3"/>
  <c r="BV14" i="1" s="1"/>
  <c r="BQ13" i="3"/>
  <c r="BW14" i="1" s="1"/>
  <c r="BP12" i="3"/>
  <c r="BV13" i="1" s="1"/>
  <c r="BQ12" i="3"/>
  <c r="BW13" i="1" s="1"/>
  <c r="BP11" i="3"/>
  <c r="BV12" i="1" s="1"/>
  <c r="BQ11" i="3"/>
  <c r="BW12" i="1" s="1"/>
  <c r="BP10" i="3"/>
  <c r="BV11" i="1" s="1"/>
  <c r="BQ10" i="3"/>
  <c r="BW11" i="1" s="1"/>
  <c r="BP9" i="3"/>
  <c r="BV10" i="1" s="1"/>
  <c r="BQ9" i="3"/>
  <c r="BW10" i="1" s="1"/>
  <c r="BP8" i="3"/>
  <c r="BV9" i="1" s="1"/>
  <c r="BQ8" i="3"/>
  <c r="BW9" i="1" s="1"/>
  <c r="BP7" i="3"/>
  <c r="BV8" i="1" s="1"/>
  <c r="BQ7" i="3"/>
  <c r="BW8" i="1" s="1"/>
  <c r="BP6" i="3"/>
  <c r="BV7" i="1" s="1"/>
  <c r="BQ6" i="3"/>
  <c r="BW7" i="1" s="1"/>
  <c r="BV54" i="1"/>
  <c r="BW54" i="1"/>
  <c r="BV53" i="1"/>
  <c r="BW53" i="1"/>
  <c r="BV52" i="1"/>
  <c r="BW52" i="1"/>
  <c r="BV51" i="1"/>
  <c r="BW51" i="1"/>
  <c r="BV50" i="1"/>
  <c r="BW50" i="1"/>
  <c r="BV49" i="1"/>
  <c r="BW49" i="1"/>
  <c r="BV48" i="1"/>
  <c r="BW48" i="1"/>
  <c r="BV47" i="1"/>
  <c r="BW47" i="1"/>
  <c r="BV46" i="1"/>
  <c r="BW46" i="1"/>
  <c r="BV45" i="1"/>
  <c r="BW45" i="1"/>
  <c r="BV44" i="1"/>
  <c r="BW44" i="1"/>
  <c r="BV43" i="1"/>
  <c r="BW43" i="1"/>
  <c r="BV42" i="1"/>
  <c r="BW42" i="1"/>
  <c r="BV41" i="1"/>
  <c r="BW41" i="1"/>
  <c r="BV40" i="1"/>
  <c r="BW40" i="1"/>
  <c r="BV39" i="1"/>
  <c r="BW39" i="1"/>
  <c r="BV38" i="1"/>
  <c r="BW38" i="1"/>
  <c r="BV37" i="1"/>
  <c r="BW37" i="1"/>
  <c r="BV36" i="1"/>
  <c r="BW36" i="1"/>
  <c r="BV35" i="1"/>
  <c r="BW35" i="1"/>
  <c r="BV34" i="1"/>
  <c r="BW34" i="1"/>
  <c r="BV33" i="1"/>
  <c r="BW33" i="1"/>
  <c r="BV32" i="1"/>
  <c r="BW32" i="1"/>
  <c r="BR6" i="3"/>
  <c r="BR7" i="3"/>
  <c r="BX8" i="1" s="1"/>
  <c r="BR8" i="3"/>
  <c r="BX9" i="1" s="1"/>
  <c r="BR9" i="3"/>
  <c r="BX10" i="1" s="1"/>
  <c r="BR10" i="3"/>
  <c r="BX11" i="1" s="1"/>
  <c r="BR11" i="3"/>
  <c r="BX12" i="1" s="1"/>
  <c r="BR12" i="3"/>
  <c r="BX13" i="1" s="1"/>
  <c r="BR13" i="3"/>
  <c r="BX14" i="1" s="1"/>
  <c r="BR14" i="3"/>
  <c r="BX15" i="1" s="1"/>
  <c r="BR15" i="3"/>
  <c r="BX16" i="1" s="1"/>
  <c r="BR16" i="3"/>
  <c r="BX17" i="1" s="1"/>
  <c r="BR17" i="3"/>
  <c r="BX18" i="1" s="1"/>
  <c r="BR18" i="3"/>
  <c r="BX19" i="1" s="1"/>
  <c r="BR19" i="3"/>
  <c r="BX20" i="1" s="1"/>
  <c r="BR20" i="3"/>
  <c r="BX21" i="1" s="1"/>
  <c r="BR21" i="3"/>
  <c r="BX22" i="1" s="1"/>
  <c r="BR22" i="3"/>
  <c r="BX23" i="1" s="1"/>
  <c r="BR23" i="3"/>
  <c r="BX24" i="1" s="1"/>
  <c r="BR24" i="3"/>
  <c r="BX25" i="1" s="1"/>
  <c r="BR25" i="3"/>
  <c r="BX26" i="1" s="1"/>
  <c r="BR26" i="3"/>
  <c r="BX27" i="1" s="1"/>
  <c r="BR27" i="3"/>
  <c r="BX28" i="1" s="1"/>
  <c r="BR28" i="3"/>
  <c r="BX29" i="1" s="1"/>
  <c r="BR29" i="3"/>
  <c r="BX30" i="1" s="1"/>
  <c r="BR30" i="3"/>
  <c r="BX31" i="1" s="1"/>
  <c r="BR31" i="3"/>
  <c r="BX32" i="1" s="1"/>
  <c r="BR32" i="3"/>
  <c r="BX33" i="1" s="1"/>
  <c r="BR33" i="3"/>
  <c r="BX34" i="1" s="1"/>
  <c r="BR34" i="3"/>
  <c r="BX35" i="1" s="1"/>
  <c r="BR35" i="3"/>
  <c r="BX36" i="1" s="1"/>
  <c r="BR36" i="3"/>
  <c r="BX37" i="1" s="1"/>
  <c r="BR37" i="3"/>
  <c r="BX38" i="1" s="1"/>
  <c r="BR38" i="3"/>
  <c r="BX39" i="1" s="1"/>
  <c r="BR39" i="3"/>
  <c r="BX40" i="1" s="1"/>
  <c r="BR40" i="3"/>
  <c r="BX41" i="1" s="1"/>
  <c r="BR41" i="3"/>
  <c r="BX42" i="1" s="1"/>
  <c r="BR42" i="3"/>
  <c r="BX43" i="1" s="1"/>
  <c r="BR43" i="3"/>
  <c r="BX44" i="1" s="1"/>
  <c r="BR44" i="3"/>
  <c r="BX45" i="1" s="1"/>
  <c r="BR45" i="3"/>
  <c r="BX46" i="1" s="1"/>
  <c r="BR46" i="3"/>
  <c r="BX47" i="1" s="1"/>
  <c r="BR47" i="3"/>
  <c r="BX48" i="1" s="1"/>
  <c r="BR48" i="3"/>
  <c r="BX49" i="1" s="1"/>
  <c r="BR49" i="3"/>
  <c r="BX50" i="1" s="1"/>
  <c r="BR50" i="3"/>
  <c r="BX51" i="1" s="1"/>
  <c r="BR51" i="3"/>
  <c r="BX52" i="1" s="1"/>
  <c r="BR52" i="3"/>
  <c r="BX53" i="1" s="1"/>
  <c r="BR53" i="3"/>
  <c r="BX54" i="1" s="1"/>
  <c r="BG1" i="4"/>
  <c r="BI1" i="4"/>
  <c r="BS53" i="3"/>
  <c r="BS52" i="3"/>
  <c r="BS51" i="3"/>
  <c r="BS50" i="3"/>
  <c r="BS49" i="3"/>
  <c r="BS48" i="3"/>
  <c r="BY49" i="1" s="1"/>
  <c r="BS47" i="3"/>
  <c r="BY48" i="1" s="1"/>
  <c r="BS46" i="3"/>
  <c r="BY47" i="1" s="1"/>
  <c r="BS45" i="3"/>
  <c r="BY46" i="1" s="1"/>
  <c r="BS44" i="3"/>
  <c r="BY45" i="1" s="1"/>
  <c r="BS43" i="3"/>
  <c r="BY44" i="1" s="1"/>
  <c r="BS42" i="3"/>
  <c r="BY43" i="1" s="1"/>
  <c r="BS41" i="3"/>
  <c r="BY42" i="1" s="1"/>
  <c r="BS40" i="3"/>
  <c r="BY41" i="1" s="1"/>
  <c r="BS39" i="3"/>
  <c r="BY40" i="1" s="1"/>
  <c r="BS38" i="3"/>
  <c r="BY39" i="1" s="1"/>
  <c r="BS37" i="3"/>
  <c r="BY38" i="1" s="1"/>
  <c r="BS36" i="3"/>
  <c r="BY37" i="1" s="1"/>
  <c r="BS35" i="3"/>
  <c r="BY36" i="1" s="1"/>
  <c r="BS34" i="3"/>
  <c r="BY35" i="1" s="1"/>
  <c r="BS33" i="3"/>
  <c r="BY34" i="1" s="1"/>
  <c r="BS32" i="3"/>
  <c r="BY33" i="1" s="1"/>
  <c r="BS31" i="3"/>
  <c r="BY32" i="1" s="1"/>
  <c r="BS30" i="3"/>
  <c r="BY31" i="1" s="1"/>
  <c r="BS29" i="3"/>
  <c r="BY30" i="1" s="1"/>
  <c r="BS28" i="3"/>
  <c r="BY29" i="1" s="1"/>
  <c r="BS27" i="3"/>
  <c r="BY28" i="1" s="1"/>
  <c r="BS26" i="3"/>
  <c r="BY27" i="1" s="1"/>
  <c r="BS25" i="3"/>
  <c r="BY26" i="1" s="1"/>
  <c r="BS24" i="3"/>
  <c r="BY25" i="1" s="1"/>
  <c r="BS23" i="3"/>
  <c r="BY24" i="1" s="1"/>
  <c r="BS22" i="3"/>
  <c r="BY23" i="1" s="1"/>
  <c r="BS21" i="3"/>
  <c r="BY22" i="1" s="1"/>
  <c r="BS20" i="3"/>
  <c r="BY21" i="1" s="1"/>
  <c r="BS19" i="3"/>
  <c r="BY20" i="1" s="1"/>
  <c r="BS18" i="3"/>
  <c r="BY19" i="1" s="1"/>
  <c r="BS17" i="3"/>
  <c r="BY18" i="1" s="1"/>
  <c r="BS16" i="3"/>
  <c r="BY17" i="1" s="1"/>
  <c r="BS15" i="3"/>
  <c r="BY16" i="1" s="1"/>
  <c r="BS14" i="3"/>
  <c r="BY15" i="1" s="1"/>
  <c r="BS13" i="3"/>
  <c r="BY14" i="1" s="1"/>
  <c r="BS12" i="3"/>
  <c r="BY13" i="1" s="1"/>
  <c r="BS11" i="3"/>
  <c r="BY12" i="1" s="1"/>
  <c r="BS10" i="3"/>
  <c r="BY11" i="1" s="1"/>
  <c r="BS9" i="3"/>
  <c r="BY10" i="1" s="1"/>
  <c r="BS7" i="3"/>
  <c r="BY8" i="1" s="1"/>
  <c r="BS6" i="3"/>
  <c r="BY7" i="1" s="1"/>
  <c r="BS8" i="3"/>
  <c r="BY9" i="1" s="1"/>
  <c r="BY54" i="1"/>
  <c r="BY53" i="1"/>
  <c r="BY52" i="1"/>
  <c r="BY51" i="1"/>
  <c r="BY50" i="1"/>
  <c r="BJ1" i="4"/>
  <c r="BT53" i="3"/>
  <c r="BT52" i="3"/>
  <c r="BT51" i="3"/>
  <c r="BT50" i="3"/>
  <c r="BT49" i="3"/>
  <c r="BT48" i="3"/>
  <c r="BT47" i="3"/>
  <c r="BT46" i="3"/>
  <c r="BT45" i="3"/>
  <c r="BT44" i="3"/>
  <c r="BT43" i="3"/>
  <c r="BT42" i="3"/>
  <c r="BT41" i="3"/>
  <c r="BT40" i="3"/>
  <c r="BT39" i="3"/>
  <c r="BT38" i="3"/>
  <c r="BT37" i="3"/>
  <c r="BT36" i="3"/>
  <c r="BT35" i="3"/>
  <c r="BT34" i="3"/>
  <c r="BT33" i="3"/>
  <c r="BT32" i="3"/>
  <c r="BT31" i="3"/>
  <c r="BT30" i="3"/>
  <c r="BT29" i="3"/>
  <c r="BT28" i="3"/>
  <c r="BT27" i="3"/>
  <c r="BT26" i="3"/>
  <c r="BT25" i="3"/>
  <c r="BT24" i="3"/>
  <c r="BT23" i="3"/>
  <c r="BT22" i="3"/>
  <c r="BT21" i="3"/>
  <c r="BT20" i="3"/>
  <c r="BT19" i="3"/>
  <c r="BT18" i="3"/>
  <c r="BT17" i="3"/>
  <c r="BT16" i="3"/>
  <c r="BT15" i="3"/>
  <c r="BT14" i="3"/>
  <c r="BT13" i="3"/>
  <c r="BT12" i="3"/>
  <c r="BT11" i="3"/>
  <c r="BT10" i="3"/>
  <c r="BT9" i="3"/>
  <c r="BT8" i="3"/>
  <c r="BT7" i="3"/>
  <c r="BT6" i="3"/>
  <c r="BZ54" i="1"/>
  <c r="BZ53" i="1"/>
  <c r="BZ52" i="1"/>
  <c r="BZ51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BK1" i="4"/>
  <c r="BU53" i="3"/>
  <c r="BU52" i="3"/>
  <c r="BU51" i="3"/>
  <c r="BU50" i="3"/>
  <c r="BU49" i="3"/>
  <c r="BU48" i="3"/>
  <c r="BU47" i="3"/>
  <c r="BU46" i="3"/>
  <c r="CA47" i="1" s="1"/>
  <c r="BU45" i="3"/>
  <c r="CA46" i="1" s="1"/>
  <c r="BU44" i="3"/>
  <c r="CA45" i="1" s="1"/>
  <c r="BU43" i="3"/>
  <c r="CA44" i="1" s="1"/>
  <c r="BU42" i="3"/>
  <c r="CA43" i="1" s="1"/>
  <c r="BU41" i="3"/>
  <c r="CA42" i="1" s="1"/>
  <c r="BU40" i="3"/>
  <c r="CA41" i="1" s="1"/>
  <c r="BU39" i="3"/>
  <c r="CA40" i="1" s="1"/>
  <c r="BU38" i="3"/>
  <c r="CA39" i="1" s="1"/>
  <c r="BU37" i="3"/>
  <c r="CA38" i="1" s="1"/>
  <c r="BU36" i="3"/>
  <c r="CA37" i="1" s="1"/>
  <c r="BU35" i="3"/>
  <c r="CA36" i="1" s="1"/>
  <c r="BU34" i="3"/>
  <c r="CA35" i="1" s="1"/>
  <c r="BU33" i="3"/>
  <c r="CA34" i="1" s="1"/>
  <c r="BU32" i="3"/>
  <c r="CA33" i="1" s="1"/>
  <c r="BU31" i="3"/>
  <c r="CA32" i="1" s="1"/>
  <c r="BU30" i="3"/>
  <c r="CA31" i="1" s="1"/>
  <c r="BU29" i="3"/>
  <c r="CA30" i="1" s="1"/>
  <c r="BU28" i="3"/>
  <c r="CA29" i="1" s="1"/>
  <c r="BU27" i="3"/>
  <c r="CA28" i="1" s="1"/>
  <c r="BU26" i="3"/>
  <c r="CA27" i="1" s="1"/>
  <c r="BU25" i="3"/>
  <c r="CA26" i="1" s="1"/>
  <c r="BU24" i="3"/>
  <c r="CA25" i="1" s="1"/>
  <c r="BU23" i="3"/>
  <c r="CA24" i="1" s="1"/>
  <c r="BU22" i="3"/>
  <c r="CA23" i="1" s="1"/>
  <c r="BU21" i="3"/>
  <c r="CA22" i="1" s="1"/>
  <c r="BU20" i="3"/>
  <c r="CA21" i="1" s="1"/>
  <c r="BU19" i="3"/>
  <c r="CA20" i="1" s="1"/>
  <c r="BU18" i="3"/>
  <c r="CA19" i="1" s="1"/>
  <c r="BU17" i="3"/>
  <c r="CA18" i="1" s="1"/>
  <c r="BU16" i="3"/>
  <c r="CA17" i="1" s="1"/>
  <c r="BU15" i="3"/>
  <c r="CA16" i="1" s="1"/>
  <c r="BU14" i="3"/>
  <c r="CA15" i="1" s="1"/>
  <c r="BU13" i="3"/>
  <c r="CA14" i="1" s="1"/>
  <c r="BU12" i="3"/>
  <c r="CA13" i="1" s="1"/>
  <c r="BU11" i="3"/>
  <c r="CA12" i="1" s="1"/>
  <c r="BU10" i="3"/>
  <c r="CA11" i="1" s="1"/>
  <c r="BU9" i="3"/>
  <c r="CA10" i="1" s="1"/>
  <c r="BU8" i="3"/>
  <c r="CA9" i="1" s="1"/>
  <c r="BU7" i="3"/>
  <c r="CA8" i="1" s="1"/>
  <c r="BU6" i="3"/>
  <c r="CA7" i="1" s="1"/>
  <c r="CA54" i="1"/>
  <c r="CA53" i="1"/>
  <c r="CA52" i="1"/>
  <c r="CA51" i="1"/>
  <c r="CA50" i="1"/>
  <c r="CA49" i="1"/>
  <c r="CA48" i="1"/>
  <c r="BL1" i="4"/>
  <c r="BM1" i="4"/>
  <c r="BV53" i="3"/>
  <c r="BW53" i="3"/>
  <c r="BV52" i="3"/>
  <c r="BW52" i="3"/>
  <c r="BV51" i="3"/>
  <c r="BW51" i="3"/>
  <c r="BV50" i="3"/>
  <c r="BW50" i="3"/>
  <c r="BV49" i="3"/>
  <c r="BW49" i="3"/>
  <c r="BV48" i="3"/>
  <c r="BW48" i="3"/>
  <c r="BV47" i="3"/>
  <c r="BW47" i="3"/>
  <c r="BV46" i="3"/>
  <c r="BW46" i="3"/>
  <c r="BV45" i="3"/>
  <c r="BW45" i="3"/>
  <c r="BV44" i="3"/>
  <c r="BW44" i="3"/>
  <c r="BV43" i="3"/>
  <c r="CB44" i="1" s="1"/>
  <c r="BW43" i="3"/>
  <c r="CC44" i="1" s="1"/>
  <c r="BV42" i="3"/>
  <c r="CB43" i="1" s="1"/>
  <c r="BW42" i="3"/>
  <c r="CC43" i="1" s="1"/>
  <c r="BV41" i="3"/>
  <c r="CB42" i="1" s="1"/>
  <c r="BW41" i="3"/>
  <c r="CC42" i="1" s="1"/>
  <c r="BV40" i="3"/>
  <c r="CB41" i="1" s="1"/>
  <c r="BW40" i="3"/>
  <c r="CC41" i="1" s="1"/>
  <c r="BV39" i="3"/>
  <c r="CB40" i="1" s="1"/>
  <c r="BW39" i="3"/>
  <c r="CC40" i="1" s="1"/>
  <c r="BV38" i="3"/>
  <c r="CB39" i="1" s="1"/>
  <c r="BW38" i="3"/>
  <c r="CC39" i="1" s="1"/>
  <c r="BV37" i="3"/>
  <c r="CB38" i="1" s="1"/>
  <c r="BW37" i="3"/>
  <c r="CC38" i="1" s="1"/>
  <c r="BV36" i="3"/>
  <c r="CB37" i="1" s="1"/>
  <c r="BW36" i="3"/>
  <c r="CC37" i="1" s="1"/>
  <c r="BV35" i="3"/>
  <c r="CB36" i="1" s="1"/>
  <c r="BW35" i="3"/>
  <c r="CC36" i="1" s="1"/>
  <c r="BV34" i="3"/>
  <c r="CB35" i="1" s="1"/>
  <c r="BW34" i="3"/>
  <c r="CC35" i="1" s="1"/>
  <c r="BV33" i="3"/>
  <c r="CB34" i="1" s="1"/>
  <c r="BW33" i="3"/>
  <c r="CC34" i="1" s="1"/>
  <c r="BV32" i="3"/>
  <c r="CB33" i="1" s="1"/>
  <c r="BW32" i="3"/>
  <c r="CC33" i="1" s="1"/>
  <c r="BV31" i="3"/>
  <c r="CB32" i="1" s="1"/>
  <c r="BW31" i="3"/>
  <c r="CC32" i="1" s="1"/>
  <c r="BV30" i="3"/>
  <c r="CB31" i="1" s="1"/>
  <c r="BW30" i="3"/>
  <c r="CC31" i="1" s="1"/>
  <c r="BV29" i="3"/>
  <c r="CB30" i="1" s="1"/>
  <c r="BW29" i="3"/>
  <c r="CC30" i="1" s="1"/>
  <c r="BV28" i="3"/>
  <c r="CB29" i="1" s="1"/>
  <c r="BW28" i="3"/>
  <c r="CC29" i="1" s="1"/>
  <c r="BV27" i="3"/>
  <c r="CB28" i="1" s="1"/>
  <c r="BW27" i="3"/>
  <c r="CC28" i="1" s="1"/>
  <c r="BV26" i="3"/>
  <c r="CB27" i="1" s="1"/>
  <c r="BW26" i="3"/>
  <c r="CC27" i="1" s="1"/>
  <c r="BV25" i="3"/>
  <c r="CB26" i="1" s="1"/>
  <c r="BW25" i="3"/>
  <c r="CC26" i="1" s="1"/>
  <c r="BV24" i="3"/>
  <c r="CB25" i="1" s="1"/>
  <c r="BW24" i="3"/>
  <c r="CC25" i="1" s="1"/>
  <c r="BV23" i="3"/>
  <c r="CB24" i="1" s="1"/>
  <c r="BW23" i="3"/>
  <c r="CC24" i="1" s="1"/>
  <c r="BV22" i="3"/>
  <c r="CB23" i="1" s="1"/>
  <c r="BW22" i="3"/>
  <c r="CC23" i="1" s="1"/>
  <c r="BV21" i="3"/>
  <c r="CB22" i="1" s="1"/>
  <c r="BW21" i="3"/>
  <c r="CC22" i="1" s="1"/>
  <c r="BV20" i="3"/>
  <c r="CB21" i="1" s="1"/>
  <c r="BW20" i="3"/>
  <c r="CC21" i="1" s="1"/>
  <c r="BV19" i="3"/>
  <c r="CB20" i="1" s="1"/>
  <c r="BW19" i="3"/>
  <c r="CC20" i="1" s="1"/>
  <c r="BV18" i="3"/>
  <c r="CB19" i="1" s="1"/>
  <c r="BW18" i="3"/>
  <c r="CC19" i="1" s="1"/>
  <c r="BV17" i="3"/>
  <c r="CB18" i="1" s="1"/>
  <c r="BW17" i="3"/>
  <c r="CC18" i="1" s="1"/>
  <c r="BV16" i="3"/>
  <c r="CB17" i="1" s="1"/>
  <c r="BW16" i="3"/>
  <c r="CC17" i="1" s="1"/>
  <c r="BV15" i="3"/>
  <c r="CB16" i="1" s="1"/>
  <c r="BW15" i="3"/>
  <c r="CC16" i="1" s="1"/>
  <c r="BV14" i="3"/>
  <c r="CB15" i="1" s="1"/>
  <c r="BW14" i="3"/>
  <c r="CC15" i="1" s="1"/>
  <c r="BV13" i="3"/>
  <c r="CB14" i="1" s="1"/>
  <c r="BW13" i="3"/>
  <c r="CC14" i="1" s="1"/>
  <c r="BV12" i="3"/>
  <c r="CB13" i="1" s="1"/>
  <c r="BW12" i="3"/>
  <c r="CC13" i="1" s="1"/>
  <c r="BV11" i="3"/>
  <c r="CB12" i="1" s="1"/>
  <c r="BW11" i="3"/>
  <c r="CC12" i="1" s="1"/>
  <c r="BV10" i="3"/>
  <c r="CB11" i="1" s="1"/>
  <c r="BW10" i="3"/>
  <c r="CC11" i="1" s="1"/>
  <c r="BV9" i="3"/>
  <c r="CB10" i="1" s="1"/>
  <c r="BW9" i="3"/>
  <c r="CC10" i="1" s="1"/>
  <c r="BV8" i="3"/>
  <c r="CB9" i="1" s="1"/>
  <c r="BW8" i="3"/>
  <c r="CC9" i="1" s="1"/>
  <c r="BV7" i="3"/>
  <c r="CB8" i="1" s="1"/>
  <c r="BW7" i="3"/>
  <c r="CC8" i="1" s="1"/>
  <c r="BV6" i="3"/>
  <c r="CB7" i="1" s="1"/>
  <c r="BW6" i="3"/>
  <c r="CC7" i="1" s="1"/>
  <c r="CB54" i="1"/>
  <c r="CC54" i="1"/>
  <c r="CB53" i="1"/>
  <c r="CC53" i="1"/>
  <c r="CB52" i="1"/>
  <c r="CC52" i="1"/>
  <c r="CB51" i="1"/>
  <c r="CC51" i="1"/>
  <c r="CB50" i="1"/>
  <c r="CC50" i="1"/>
  <c r="CB49" i="1"/>
  <c r="CC49" i="1"/>
  <c r="CB48" i="1"/>
  <c r="CC48" i="1"/>
  <c r="CB47" i="1"/>
  <c r="CC47" i="1"/>
  <c r="CB46" i="1"/>
  <c r="CC46" i="1"/>
  <c r="CB45" i="1"/>
  <c r="CC45" i="1"/>
  <c r="BP1" i="4"/>
  <c r="BO1" i="4"/>
  <c r="BN1" i="4"/>
  <c r="BX53" i="3"/>
  <c r="CD54" i="1" s="1"/>
  <c r="BY53" i="3"/>
  <c r="CE54" i="1" s="1"/>
  <c r="BZ53" i="3"/>
  <c r="CF54" i="1" s="1"/>
  <c r="BX52" i="3"/>
  <c r="CD53" i="1" s="1"/>
  <c r="BY52" i="3"/>
  <c r="CE53" i="1" s="1"/>
  <c r="BZ52" i="3"/>
  <c r="CF53" i="1" s="1"/>
  <c r="BX51" i="3"/>
  <c r="CD52" i="1" s="1"/>
  <c r="BY51" i="3"/>
  <c r="CE52" i="1" s="1"/>
  <c r="BZ51" i="3"/>
  <c r="CF52" i="1" s="1"/>
  <c r="BX50" i="3"/>
  <c r="CD51" i="1" s="1"/>
  <c r="BY50" i="3"/>
  <c r="CE51" i="1" s="1"/>
  <c r="BZ50" i="3"/>
  <c r="CF51" i="1" s="1"/>
  <c r="BX49" i="3"/>
  <c r="CD50" i="1" s="1"/>
  <c r="BY49" i="3"/>
  <c r="CE50" i="1" s="1"/>
  <c r="BZ49" i="3"/>
  <c r="CF50" i="1" s="1"/>
  <c r="BX48" i="3"/>
  <c r="CD49" i="1" s="1"/>
  <c r="BY48" i="3"/>
  <c r="CE49" i="1" s="1"/>
  <c r="BZ48" i="3"/>
  <c r="CF49" i="1" s="1"/>
  <c r="BX47" i="3"/>
  <c r="CD48" i="1" s="1"/>
  <c r="BY47" i="3"/>
  <c r="CE48" i="1" s="1"/>
  <c r="BZ47" i="3"/>
  <c r="CF48" i="1" s="1"/>
  <c r="BX46" i="3"/>
  <c r="CD47" i="1" s="1"/>
  <c r="BY46" i="3"/>
  <c r="CE47" i="1" s="1"/>
  <c r="BZ46" i="3"/>
  <c r="CF47" i="1" s="1"/>
  <c r="BX45" i="3"/>
  <c r="CD46" i="1" s="1"/>
  <c r="BY45" i="3"/>
  <c r="CE46" i="1" s="1"/>
  <c r="BZ45" i="3"/>
  <c r="CF46" i="1" s="1"/>
  <c r="BX44" i="3"/>
  <c r="CD45" i="1" s="1"/>
  <c r="BY44" i="3"/>
  <c r="CE45" i="1" s="1"/>
  <c r="BZ44" i="3"/>
  <c r="CF45" i="1" s="1"/>
  <c r="BX43" i="3"/>
  <c r="CD44" i="1" s="1"/>
  <c r="BY43" i="3"/>
  <c r="CE44" i="1" s="1"/>
  <c r="BZ43" i="3"/>
  <c r="CF44" i="1" s="1"/>
  <c r="BX42" i="3"/>
  <c r="CD43" i="1" s="1"/>
  <c r="BY42" i="3"/>
  <c r="CE43" i="1" s="1"/>
  <c r="BZ42" i="3"/>
  <c r="CF43" i="1" s="1"/>
  <c r="BX41" i="3"/>
  <c r="CD42" i="1" s="1"/>
  <c r="BY41" i="3"/>
  <c r="CE42" i="1" s="1"/>
  <c r="BZ41" i="3"/>
  <c r="CF42" i="1" s="1"/>
  <c r="BX40" i="3"/>
  <c r="CD41" i="1" s="1"/>
  <c r="BY40" i="3"/>
  <c r="CE41" i="1" s="1"/>
  <c r="BZ40" i="3"/>
  <c r="CF41" i="1" s="1"/>
  <c r="BX39" i="3"/>
  <c r="CD40" i="1" s="1"/>
  <c r="BY39" i="3"/>
  <c r="CE40" i="1" s="1"/>
  <c r="BZ39" i="3"/>
  <c r="CF40" i="1" s="1"/>
  <c r="BX38" i="3"/>
  <c r="CD39" i="1" s="1"/>
  <c r="BY38" i="3"/>
  <c r="CE39" i="1" s="1"/>
  <c r="BZ38" i="3"/>
  <c r="CF39" i="1" s="1"/>
  <c r="BX37" i="3"/>
  <c r="CD38" i="1" s="1"/>
  <c r="BY37" i="3"/>
  <c r="CE38" i="1" s="1"/>
  <c r="BZ37" i="3"/>
  <c r="CF38" i="1" s="1"/>
  <c r="BX36" i="3"/>
  <c r="CD37" i="1" s="1"/>
  <c r="BY36" i="3"/>
  <c r="CE37" i="1" s="1"/>
  <c r="BZ36" i="3"/>
  <c r="CF37" i="1" s="1"/>
  <c r="BX35" i="3"/>
  <c r="CD36" i="1" s="1"/>
  <c r="BY35" i="3"/>
  <c r="CE36" i="1" s="1"/>
  <c r="BZ35" i="3"/>
  <c r="CF36" i="1" s="1"/>
  <c r="BX34" i="3"/>
  <c r="CD35" i="1" s="1"/>
  <c r="BY34" i="3"/>
  <c r="CE35" i="1" s="1"/>
  <c r="BZ34" i="3"/>
  <c r="CF35" i="1" s="1"/>
  <c r="BX33" i="3"/>
  <c r="CD34" i="1" s="1"/>
  <c r="BY33" i="3"/>
  <c r="CE34" i="1" s="1"/>
  <c r="BZ33" i="3"/>
  <c r="CF34" i="1" s="1"/>
  <c r="BX32" i="3"/>
  <c r="CD33" i="1" s="1"/>
  <c r="BY32" i="3"/>
  <c r="CE33" i="1" s="1"/>
  <c r="BZ32" i="3"/>
  <c r="CF33" i="1" s="1"/>
  <c r="BX31" i="3"/>
  <c r="CD32" i="1" s="1"/>
  <c r="BY31" i="3"/>
  <c r="CE32" i="1" s="1"/>
  <c r="BZ31" i="3"/>
  <c r="CF32" i="1" s="1"/>
  <c r="BX30" i="3"/>
  <c r="CD31" i="1" s="1"/>
  <c r="BY30" i="3"/>
  <c r="CE31" i="1" s="1"/>
  <c r="BZ30" i="3"/>
  <c r="CF31" i="1" s="1"/>
  <c r="BX29" i="3"/>
  <c r="CD30" i="1" s="1"/>
  <c r="BY29" i="3"/>
  <c r="CE30" i="1" s="1"/>
  <c r="BZ29" i="3"/>
  <c r="CF30" i="1" s="1"/>
  <c r="BX28" i="3"/>
  <c r="CD29" i="1" s="1"/>
  <c r="BY28" i="3"/>
  <c r="CE29" i="1" s="1"/>
  <c r="BZ28" i="3"/>
  <c r="CF29" i="1" s="1"/>
  <c r="BX27" i="3"/>
  <c r="CD28" i="1" s="1"/>
  <c r="BY27" i="3"/>
  <c r="CE28" i="1" s="1"/>
  <c r="BZ27" i="3"/>
  <c r="CF28" i="1" s="1"/>
  <c r="BX26" i="3"/>
  <c r="CD27" i="1" s="1"/>
  <c r="BY26" i="3"/>
  <c r="CE27" i="1" s="1"/>
  <c r="BZ26" i="3"/>
  <c r="CF27" i="1" s="1"/>
  <c r="BX25" i="3"/>
  <c r="CD26" i="1" s="1"/>
  <c r="BY25" i="3"/>
  <c r="CE26" i="1" s="1"/>
  <c r="BZ25" i="3"/>
  <c r="CF26" i="1" s="1"/>
  <c r="BX24" i="3"/>
  <c r="CD25" i="1" s="1"/>
  <c r="BY24" i="3"/>
  <c r="CE25" i="1" s="1"/>
  <c r="BZ24" i="3"/>
  <c r="CF25" i="1" s="1"/>
  <c r="BX23" i="3"/>
  <c r="CD24" i="1" s="1"/>
  <c r="BY23" i="3"/>
  <c r="CE24" i="1" s="1"/>
  <c r="BZ23" i="3"/>
  <c r="CF24" i="1" s="1"/>
  <c r="BX22" i="3"/>
  <c r="CD23" i="1" s="1"/>
  <c r="BY22" i="3"/>
  <c r="CE23" i="1" s="1"/>
  <c r="BZ22" i="3"/>
  <c r="CF23" i="1" s="1"/>
  <c r="BX21" i="3"/>
  <c r="CD22" i="1" s="1"/>
  <c r="BY21" i="3"/>
  <c r="CE22" i="1" s="1"/>
  <c r="BZ21" i="3"/>
  <c r="CF22" i="1" s="1"/>
  <c r="BX20" i="3"/>
  <c r="CD21" i="1" s="1"/>
  <c r="BY20" i="3"/>
  <c r="CE21" i="1" s="1"/>
  <c r="BZ20" i="3"/>
  <c r="CF21" i="1" s="1"/>
  <c r="BX19" i="3"/>
  <c r="CD20" i="1" s="1"/>
  <c r="BY19" i="3"/>
  <c r="CE20" i="1" s="1"/>
  <c r="BZ19" i="3"/>
  <c r="CF20" i="1" s="1"/>
  <c r="BX18" i="3"/>
  <c r="CD19" i="1" s="1"/>
  <c r="BY18" i="3"/>
  <c r="CE19" i="1" s="1"/>
  <c r="BZ18" i="3"/>
  <c r="CF19" i="1" s="1"/>
  <c r="BX17" i="3"/>
  <c r="CD18" i="1" s="1"/>
  <c r="BY17" i="3"/>
  <c r="CE18" i="1" s="1"/>
  <c r="BZ17" i="3"/>
  <c r="CF18" i="1" s="1"/>
  <c r="BX16" i="3"/>
  <c r="CD17" i="1" s="1"/>
  <c r="BY16" i="3"/>
  <c r="CE17" i="1" s="1"/>
  <c r="BZ16" i="3"/>
  <c r="CF17" i="1" s="1"/>
  <c r="BX15" i="3"/>
  <c r="CD16" i="1" s="1"/>
  <c r="BY15" i="3"/>
  <c r="CE16" i="1" s="1"/>
  <c r="BZ15" i="3"/>
  <c r="CF16" i="1" s="1"/>
  <c r="BX14" i="3"/>
  <c r="CD15" i="1" s="1"/>
  <c r="BY14" i="3"/>
  <c r="CE15" i="1" s="1"/>
  <c r="BZ14" i="3"/>
  <c r="CF15" i="1" s="1"/>
  <c r="BX13" i="3"/>
  <c r="CD14" i="1" s="1"/>
  <c r="BY13" i="3"/>
  <c r="CE14" i="1" s="1"/>
  <c r="BZ13" i="3"/>
  <c r="CF14" i="1" s="1"/>
  <c r="BX12" i="3"/>
  <c r="CD13" i="1" s="1"/>
  <c r="BY12" i="3"/>
  <c r="CE13" i="1" s="1"/>
  <c r="BZ12" i="3"/>
  <c r="CF13" i="1" s="1"/>
  <c r="BX11" i="3"/>
  <c r="CD12" i="1" s="1"/>
  <c r="BY11" i="3"/>
  <c r="CE12" i="1" s="1"/>
  <c r="BZ11" i="3"/>
  <c r="CF12" i="1" s="1"/>
  <c r="BX10" i="3"/>
  <c r="CD11" i="1" s="1"/>
  <c r="BY10" i="3"/>
  <c r="CE11" i="1" s="1"/>
  <c r="BZ10" i="3"/>
  <c r="CF11" i="1" s="1"/>
  <c r="BX9" i="3"/>
  <c r="CD10" i="1" s="1"/>
  <c r="BY9" i="3"/>
  <c r="CE10" i="1" s="1"/>
  <c r="BZ9" i="3"/>
  <c r="CF10" i="1" s="1"/>
  <c r="BX8" i="3"/>
  <c r="CD9" i="1" s="1"/>
  <c r="BY8" i="3"/>
  <c r="CE9" i="1" s="1"/>
  <c r="BZ8" i="3"/>
  <c r="CF9" i="1" s="1"/>
  <c r="BX7" i="3"/>
  <c r="CD8" i="1" s="1"/>
  <c r="BY7" i="3"/>
  <c r="CE8" i="1" s="1"/>
  <c r="BZ7" i="3"/>
  <c r="CF8" i="1" s="1"/>
  <c r="BX6" i="3"/>
  <c r="CD7" i="1" s="1"/>
  <c r="BY6" i="3"/>
  <c r="CE7" i="1" s="1"/>
  <c r="BZ6" i="3"/>
  <c r="CF7" i="1" s="1"/>
  <c r="BQ1" i="4"/>
  <c r="CA53" i="3"/>
  <c r="CA52" i="3"/>
  <c r="CA51" i="3"/>
  <c r="CA50" i="3"/>
  <c r="CA49" i="3"/>
  <c r="CA48" i="3"/>
  <c r="CA47" i="3"/>
  <c r="CA46" i="3"/>
  <c r="CA45" i="3"/>
  <c r="CA44" i="3"/>
  <c r="CA43" i="3"/>
  <c r="CA42" i="3"/>
  <c r="CA41" i="3"/>
  <c r="CA40" i="3"/>
  <c r="CA39" i="3"/>
  <c r="CA38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CA10" i="3"/>
  <c r="CA9" i="3"/>
  <c r="CA8" i="3"/>
  <c r="CA7" i="3"/>
  <c r="CA6" i="3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BR1" i="4"/>
  <c r="BH1" i="4"/>
  <c r="CB53" i="3"/>
  <c r="CC53" i="3"/>
  <c r="CB52" i="3"/>
  <c r="CC52" i="3"/>
  <c r="CB51" i="3"/>
  <c r="CC51" i="3"/>
  <c r="CB50" i="3"/>
  <c r="CC50" i="3"/>
  <c r="CB49" i="3"/>
  <c r="CC49" i="3"/>
  <c r="CB48" i="3"/>
  <c r="CC48" i="3"/>
  <c r="CB47" i="3"/>
  <c r="CC47" i="3"/>
  <c r="CB46" i="3"/>
  <c r="CC46" i="3"/>
  <c r="CB45" i="3"/>
  <c r="CC45" i="3"/>
  <c r="CB44" i="3"/>
  <c r="CC44" i="3"/>
  <c r="CB43" i="3"/>
  <c r="CC43" i="3"/>
  <c r="CB42" i="3"/>
  <c r="CC42" i="3"/>
  <c r="CB41" i="3"/>
  <c r="CC41" i="3"/>
  <c r="CB40" i="3"/>
  <c r="CC40" i="3"/>
  <c r="CB39" i="3"/>
  <c r="CC39" i="3"/>
  <c r="CB38" i="3"/>
  <c r="CC38" i="3"/>
  <c r="CB37" i="3"/>
  <c r="CC37" i="3"/>
  <c r="CB36" i="3"/>
  <c r="CC36" i="3"/>
  <c r="CB35" i="3"/>
  <c r="CC35" i="3"/>
  <c r="CB34" i="3"/>
  <c r="CC34" i="3"/>
  <c r="CB33" i="3"/>
  <c r="CC33" i="3"/>
  <c r="CB32" i="3"/>
  <c r="CC32" i="3"/>
  <c r="CB31" i="3"/>
  <c r="CC31" i="3"/>
  <c r="CB30" i="3"/>
  <c r="CC30" i="3"/>
  <c r="CB29" i="3"/>
  <c r="CC29" i="3"/>
  <c r="CB28" i="3"/>
  <c r="CC28" i="3"/>
  <c r="CB27" i="3"/>
  <c r="CC27" i="3"/>
  <c r="CB26" i="3"/>
  <c r="CC26" i="3"/>
  <c r="CB25" i="3"/>
  <c r="CC25" i="3"/>
  <c r="CB24" i="3"/>
  <c r="CC24" i="3"/>
  <c r="CB23" i="3"/>
  <c r="CC23" i="3"/>
  <c r="CB22" i="3"/>
  <c r="CC22" i="3"/>
  <c r="CB21" i="3"/>
  <c r="CC21" i="3"/>
  <c r="CB20" i="3"/>
  <c r="CC20" i="3"/>
  <c r="CB19" i="3"/>
  <c r="CH20" i="1" s="1"/>
  <c r="CC19" i="3"/>
  <c r="CI20" i="1" s="1"/>
  <c r="CB18" i="3"/>
  <c r="CH19" i="1" s="1"/>
  <c r="CC18" i="3"/>
  <c r="CI19" i="1" s="1"/>
  <c r="CB17" i="3"/>
  <c r="CC17" i="3"/>
  <c r="CI18" i="1" s="1"/>
  <c r="CB16" i="3"/>
  <c r="CH17" i="1" s="1"/>
  <c r="CC16" i="3"/>
  <c r="CI17" i="1" s="1"/>
  <c r="CB15" i="3"/>
  <c r="CH16" i="1" s="1"/>
  <c r="CC15" i="3"/>
  <c r="CI16" i="1" s="1"/>
  <c r="CB14" i="3"/>
  <c r="CH15" i="1" s="1"/>
  <c r="CC14" i="3"/>
  <c r="CI15" i="1" s="1"/>
  <c r="CB13" i="3"/>
  <c r="CH14" i="1" s="1"/>
  <c r="CC13" i="3"/>
  <c r="CI14" i="1" s="1"/>
  <c r="CB12" i="3"/>
  <c r="CH13" i="1" s="1"/>
  <c r="CC12" i="3"/>
  <c r="CI13" i="1" s="1"/>
  <c r="CB11" i="3"/>
  <c r="CH12" i="1" s="1"/>
  <c r="CC11" i="3"/>
  <c r="CI12" i="1" s="1"/>
  <c r="CB10" i="3"/>
  <c r="CH11" i="1" s="1"/>
  <c r="CC10" i="3"/>
  <c r="CI11" i="1" s="1"/>
  <c r="CB9" i="3"/>
  <c r="CH10" i="1" s="1"/>
  <c r="CC9" i="3"/>
  <c r="CI10" i="1" s="1"/>
  <c r="CB8" i="3"/>
  <c r="CH9" i="1" s="1"/>
  <c r="CC8" i="3"/>
  <c r="CI9" i="1" s="1"/>
  <c r="CB6" i="3"/>
  <c r="CC6" i="3"/>
  <c r="CI7" i="1" s="1"/>
  <c r="CB7" i="3"/>
  <c r="CH8" i="1" s="1"/>
  <c r="CC7" i="3"/>
  <c r="CI8" i="1" s="1"/>
  <c r="CH54" i="1"/>
  <c r="CI54" i="1"/>
  <c r="CH53" i="1"/>
  <c r="CI53" i="1"/>
  <c r="CH52" i="1"/>
  <c r="CI52" i="1"/>
  <c r="CH51" i="1"/>
  <c r="CI51" i="1"/>
  <c r="CH50" i="1"/>
  <c r="CI50" i="1"/>
  <c r="CH49" i="1"/>
  <c r="CI49" i="1"/>
  <c r="CH48" i="1"/>
  <c r="CI48" i="1"/>
  <c r="CH47" i="1"/>
  <c r="CI47" i="1"/>
  <c r="CH46" i="1"/>
  <c r="CI46" i="1"/>
  <c r="CH45" i="1"/>
  <c r="CI45" i="1"/>
  <c r="CH44" i="1"/>
  <c r="CI44" i="1"/>
  <c r="CH43" i="1"/>
  <c r="CI43" i="1"/>
  <c r="CH42" i="1"/>
  <c r="CI42" i="1"/>
  <c r="CH41" i="1"/>
  <c r="CI41" i="1"/>
  <c r="CH40" i="1"/>
  <c r="CI40" i="1"/>
  <c r="CH39" i="1"/>
  <c r="CI39" i="1"/>
  <c r="CH38" i="1"/>
  <c r="CI38" i="1"/>
  <c r="CH37" i="1"/>
  <c r="CI37" i="1"/>
  <c r="CH36" i="1"/>
  <c r="CI36" i="1"/>
  <c r="CH35" i="1"/>
  <c r="CI35" i="1"/>
  <c r="CH34" i="1"/>
  <c r="CI34" i="1"/>
  <c r="CH33" i="1"/>
  <c r="CI33" i="1"/>
  <c r="CH32" i="1"/>
  <c r="CI32" i="1"/>
  <c r="CH31" i="1"/>
  <c r="CI31" i="1"/>
  <c r="CH30" i="1"/>
  <c r="CI30" i="1"/>
  <c r="CH29" i="1"/>
  <c r="CI29" i="1"/>
  <c r="CH28" i="1"/>
  <c r="CI28" i="1"/>
  <c r="CH27" i="1"/>
  <c r="CI27" i="1"/>
  <c r="CH26" i="1"/>
  <c r="CI26" i="1"/>
  <c r="CH25" i="1"/>
  <c r="CI25" i="1"/>
  <c r="CH24" i="1"/>
  <c r="CI24" i="1"/>
  <c r="CH23" i="1"/>
  <c r="CI23" i="1"/>
  <c r="CH22" i="1"/>
  <c r="CI22" i="1"/>
  <c r="CH21" i="1"/>
  <c r="CI21" i="1"/>
  <c r="CH18" i="1"/>
  <c r="BS1" i="4"/>
  <c r="CD53" i="3"/>
  <c r="CD52" i="3"/>
  <c r="CD51" i="3"/>
  <c r="CD50" i="3"/>
  <c r="CD49" i="3"/>
  <c r="CD48" i="3"/>
  <c r="CD47" i="3"/>
  <c r="CD46" i="3"/>
  <c r="CD45" i="3"/>
  <c r="CD44" i="3"/>
  <c r="CD43" i="3"/>
  <c r="CD42" i="3"/>
  <c r="CD41" i="3"/>
  <c r="CD40" i="3"/>
  <c r="CD39" i="3"/>
  <c r="CD38" i="3"/>
  <c r="CJ39" i="1" s="1"/>
  <c r="CD37" i="3"/>
  <c r="CJ38" i="1" s="1"/>
  <c r="CD36" i="3"/>
  <c r="CJ37" i="1" s="1"/>
  <c r="CD35" i="3"/>
  <c r="CJ36" i="1" s="1"/>
  <c r="CD34" i="3"/>
  <c r="CJ35" i="1" s="1"/>
  <c r="CD33" i="3"/>
  <c r="CJ34" i="1" s="1"/>
  <c r="CD32" i="3"/>
  <c r="CJ33" i="1" s="1"/>
  <c r="CD31" i="3"/>
  <c r="CJ32" i="1" s="1"/>
  <c r="CD30" i="3"/>
  <c r="CJ31" i="1" s="1"/>
  <c r="CD29" i="3"/>
  <c r="CJ30" i="1" s="1"/>
  <c r="CD28" i="3"/>
  <c r="CJ29" i="1" s="1"/>
  <c r="CD27" i="3"/>
  <c r="CJ28" i="1" s="1"/>
  <c r="CD26" i="3"/>
  <c r="CJ27" i="1" s="1"/>
  <c r="CD25" i="3"/>
  <c r="CJ26" i="1" s="1"/>
  <c r="CD24" i="3"/>
  <c r="CJ25" i="1" s="1"/>
  <c r="CD23" i="3"/>
  <c r="CJ24" i="1" s="1"/>
  <c r="CD22" i="3"/>
  <c r="CJ23" i="1" s="1"/>
  <c r="CD21" i="3"/>
  <c r="CJ22" i="1" s="1"/>
  <c r="CD20" i="3"/>
  <c r="CJ21" i="1" s="1"/>
  <c r="CD19" i="3"/>
  <c r="CJ20" i="1" s="1"/>
  <c r="CD18" i="3"/>
  <c r="CJ19" i="1" s="1"/>
  <c r="CD17" i="3"/>
  <c r="CJ18" i="1" s="1"/>
  <c r="CD16" i="3"/>
  <c r="CJ17" i="1" s="1"/>
  <c r="CD15" i="3"/>
  <c r="CJ16" i="1" s="1"/>
  <c r="CD14" i="3"/>
  <c r="CJ15" i="1" s="1"/>
  <c r="CD13" i="3"/>
  <c r="CJ14" i="1" s="1"/>
  <c r="CD12" i="3"/>
  <c r="CJ13" i="1" s="1"/>
  <c r="CD11" i="3"/>
  <c r="CJ12" i="1" s="1"/>
  <c r="CD10" i="3"/>
  <c r="CJ11" i="1" s="1"/>
  <c r="CD9" i="3"/>
  <c r="CJ10" i="1" s="1"/>
  <c r="CD8" i="3"/>
  <c r="CJ9" i="1" s="1"/>
  <c r="CD7" i="3"/>
  <c r="CJ8" i="1" s="1"/>
  <c r="CD6" i="3"/>
  <c r="CJ7" i="1" s="1"/>
  <c r="CJ54" i="1"/>
  <c r="CJ5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BU1" i="4"/>
  <c r="CE53" i="3"/>
  <c r="CE52" i="3"/>
  <c r="CE51" i="3"/>
  <c r="CE50" i="3"/>
  <c r="CE49" i="3"/>
  <c r="CE48" i="3"/>
  <c r="CE47" i="3"/>
  <c r="CE46" i="3"/>
  <c r="CE45" i="3"/>
  <c r="CE44" i="3"/>
  <c r="CE43" i="3"/>
  <c r="CE42" i="3"/>
  <c r="CE41" i="3"/>
  <c r="CE40" i="3"/>
  <c r="CE39" i="3"/>
  <c r="CE38" i="3"/>
  <c r="CE37" i="3"/>
  <c r="CE36" i="3"/>
  <c r="CE35" i="3"/>
  <c r="CE34" i="3"/>
  <c r="CE33" i="3"/>
  <c r="CE32" i="3"/>
  <c r="CE31" i="3"/>
  <c r="CE30" i="3"/>
  <c r="CE29" i="3"/>
  <c r="CE28" i="3"/>
  <c r="CE27" i="3"/>
  <c r="CE26" i="3"/>
  <c r="CE25" i="3"/>
  <c r="CE24" i="3"/>
  <c r="CE23" i="3"/>
  <c r="CE22" i="3"/>
  <c r="CE21" i="3"/>
  <c r="CE20" i="3"/>
  <c r="CE19" i="3"/>
  <c r="CE18" i="3"/>
  <c r="CE17" i="3"/>
  <c r="CE16" i="3"/>
  <c r="CE15" i="3"/>
  <c r="CE14" i="3"/>
  <c r="CE13" i="3"/>
  <c r="CE12" i="3"/>
  <c r="CE11" i="3"/>
  <c r="CE10" i="3"/>
  <c r="CE9" i="3"/>
  <c r="CE8" i="3"/>
  <c r="CE6" i="3"/>
  <c r="CK7" i="1" s="1"/>
  <c r="CE7" i="3"/>
  <c r="CK8" i="1" s="1"/>
  <c r="CK54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4" i="1"/>
  <c r="CK13" i="1"/>
  <c r="CK12" i="1"/>
  <c r="CK11" i="1"/>
  <c r="CK10" i="1"/>
  <c r="CK9" i="1"/>
  <c r="BV1" i="4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F38" i="3"/>
  <c r="CF37" i="3"/>
  <c r="CF36" i="3"/>
  <c r="CF35" i="3"/>
  <c r="CF34" i="3"/>
  <c r="CF33" i="3"/>
  <c r="CF31" i="3"/>
  <c r="CF30" i="3"/>
  <c r="CL31" i="1" s="1"/>
  <c r="CF29" i="3"/>
  <c r="CL30" i="1" s="1"/>
  <c r="CF28" i="3"/>
  <c r="CL29" i="1" s="1"/>
  <c r="CF27" i="3"/>
  <c r="CL28" i="1" s="1"/>
  <c r="CF26" i="3"/>
  <c r="CL27" i="1" s="1"/>
  <c r="CF25" i="3"/>
  <c r="CL26" i="1" s="1"/>
  <c r="CF24" i="3"/>
  <c r="CL25" i="1" s="1"/>
  <c r="CF23" i="3"/>
  <c r="CL24" i="1" s="1"/>
  <c r="CF22" i="3"/>
  <c r="CL23" i="1" s="1"/>
  <c r="CF21" i="3"/>
  <c r="CL22" i="1" s="1"/>
  <c r="CF20" i="3"/>
  <c r="CL21" i="1" s="1"/>
  <c r="CF19" i="3"/>
  <c r="CL20" i="1" s="1"/>
  <c r="CF18" i="3"/>
  <c r="CL19" i="1" s="1"/>
  <c r="CF17" i="3"/>
  <c r="CL18" i="1" s="1"/>
  <c r="CF16" i="3"/>
  <c r="CL17" i="1" s="1"/>
  <c r="CF15" i="3"/>
  <c r="CL16" i="1" s="1"/>
  <c r="CF14" i="3"/>
  <c r="CL15" i="1" s="1"/>
  <c r="CF13" i="3"/>
  <c r="CL14" i="1" s="1"/>
  <c r="CF12" i="3"/>
  <c r="CL13" i="1" s="1"/>
  <c r="CF11" i="3"/>
  <c r="CL12" i="1" s="1"/>
  <c r="CF10" i="3"/>
  <c r="CL11" i="1" s="1"/>
  <c r="CF9" i="3"/>
  <c r="CF8" i="3"/>
  <c r="CL9" i="1" s="1"/>
  <c r="CF7" i="3"/>
  <c r="CL8" i="1" s="1"/>
  <c r="CF6" i="3"/>
  <c r="CL7" i="1" s="1"/>
  <c r="CF32" i="3"/>
  <c r="CL33" i="1" s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8" i="1"/>
  <c r="CL37" i="1"/>
  <c r="CL36" i="1"/>
  <c r="CL35" i="1"/>
  <c r="CL34" i="1"/>
  <c r="CL32" i="1"/>
  <c r="BW1" i="4"/>
  <c r="CG53" i="3"/>
  <c r="CG52" i="3"/>
  <c r="CG51" i="3"/>
  <c r="CM52" i="1" s="1"/>
  <c r="CG50" i="3"/>
  <c r="CM51" i="1" s="1"/>
  <c r="CG49" i="3"/>
  <c r="CM50" i="1" s="1"/>
  <c r="CG48" i="3"/>
  <c r="CM49" i="1" s="1"/>
  <c r="CG47" i="3"/>
  <c r="CG46" i="3"/>
  <c r="CM47" i="1" s="1"/>
  <c r="CG45" i="3"/>
  <c r="CM46" i="1" s="1"/>
  <c r="CG44" i="3"/>
  <c r="CM45" i="1" s="1"/>
  <c r="CG43" i="3"/>
  <c r="CM44" i="1" s="1"/>
  <c r="CG42" i="3"/>
  <c r="CM43" i="1" s="1"/>
  <c r="CG41" i="3"/>
  <c r="CM42" i="1" s="1"/>
  <c r="CG40" i="3"/>
  <c r="CM41" i="1" s="1"/>
  <c r="CG39" i="3"/>
  <c r="CM40" i="1" s="1"/>
  <c r="CG38" i="3"/>
  <c r="CM39" i="1" s="1"/>
  <c r="CG37" i="3"/>
  <c r="CM38" i="1" s="1"/>
  <c r="CG36" i="3"/>
  <c r="CM37" i="1" s="1"/>
  <c r="CG35" i="3"/>
  <c r="CM36" i="1" s="1"/>
  <c r="CG34" i="3"/>
  <c r="CM35" i="1" s="1"/>
  <c r="CG33" i="3"/>
  <c r="CM34" i="1" s="1"/>
  <c r="CG32" i="3"/>
  <c r="CM33" i="1" s="1"/>
  <c r="CG31" i="3"/>
  <c r="CM32" i="1" s="1"/>
  <c r="CG30" i="3"/>
  <c r="CM31" i="1" s="1"/>
  <c r="CG29" i="3"/>
  <c r="CM30" i="1" s="1"/>
  <c r="CG28" i="3"/>
  <c r="CM29" i="1" s="1"/>
  <c r="CG27" i="3"/>
  <c r="CM28" i="1" s="1"/>
  <c r="CG26" i="3"/>
  <c r="CM27" i="1" s="1"/>
  <c r="CG25" i="3"/>
  <c r="CM26" i="1" s="1"/>
  <c r="CG24" i="3"/>
  <c r="CM25" i="1" s="1"/>
  <c r="CG23" i="3"/>
  <c r="CM24" i="1" s="1"/>
  <c r="CG22" i="3"/>
  <c r="CM23" i="1" s="1"/>
  <c r="CG21" i="3"/>
  <c r="CM22" i="1" s="1"/>
  <c r="CG20" i="3"/>
  <c r="CM21" i="1" s="1"/>
  <c r="CG19" i="3"/>
  <c r="CM20" i="1" s="1"/>
  <c r="CG18" i="3"/>
  <c r="CM19" i="1" s="1"/>
  <c r="CG17" i="3"/>
  <c r="CM18" i="1" s="1"/>
  <c r="CG16" i="3"/>
  <c r="CM17" i="1" s="1"/>
  <c r="CG15" i="3"/>
  <c r="CM16" i="1" s="1"/>
  <c r="CG14" i="3"/>
  <c r="CM15" i="1" s="1"/>
  <c r="CG13" i="3"/>
  <c r="CM14" i="1" s="1"/>
  <c r="CG12" i="3"/>
  <c r="CM13" i="1" s="1"/>
  <c r="CG11" i="3"/>
  <c r="CM12" i="1" s="1"/>
  <c r="CG10" i="3"/>
  <c r="CM11" i="1" s="1"/>
  <c r="CG9" i="3"/>
  <c r="CM10" i="1" s="1"/>
  <c r="CG8" i="3"/>
  <c r="CM9" i="1" s="1"/>
  <c r="CG6" i="3"/>
  <c r="CM7" i="1" s="1"/>
  <c r="CG7" i="3"/>
  <c r="CM8" i="1" s="1"/>
  <c r="CM54" i="1"/>
  <c r="CM53" i="1"/>
  <c r="CM48" i="1"/>
  <c r="BX1" i="4"/>
  <c r="BY1" i="4"/>
  <c r="BZ1" i="4"/>
  <c r="CA1" i="4"/>
  <c r="CH53" i="3"/>
  <c r="CN54" i="1" s="1"/>
  <c r="CI53" i="3"/>
  <c r="CO54" i="1" s="1"/>
  <c r="CJ53" i="3"/>
  <c r="CP54" i="1" s="1"/>
  <c r="CK53" i="3"/>
  <c r="CQ54" i="1" s="1"/>
  <c r="CH52" i="3"/>
  <c r="CN53" i="1" s="1"/>
  <c r="CI52" i="3"/>
  <c r="CO53" i="1" s="1"/>
  <c r="CJ52" i="3"/>
  <c r="CP53" i="1" s="1"/>
  <c r="CK52" i="3"/>
  <c r="CQ53" i="1" s="1"/>
  <c r="CH51" i="3"/>
  <c r="CN52" i="1" s="1"/>
  <c r="CI51" i="3"/>
  <c r="CO52" i="1" s="1"/>
  <c r="CJ51" i="3"/>
  <c r="CP52" i="1" s="1"/>
  <c r="CK51" i="3"/>
  <c r="CQ52" i="1" s="1"/>
  <c r="CH50" i="3"/>
  <c r="CN51" i="1" s="1"/>
  <c r="CI50" i="3"/>
  <c r="CO51" i="1" s="1"/>
  <c r="CJ50" i="3"/>
  <c r="CP51" i="1" s="1"/>
  <c r="CK50" i="3"/>
  <c r="CQ51" i="1" s="1"/>
  <c r="CH49" i="3"/>
  <c r="CN50" i="1" s="1"/>
  <c r="CI49" i="3"/>
  <c r="CO50" i="1" s="1"/>
  <c r="CJ49" i="3"/>
  <c r="CP50" i="1" s="1"/>
  <c r="CK49" i="3"/>
  <c r="CQ50" i="1" s="1"/>
  <c r="CH48" i="3"/>
  <c r="CN49" i="1" s="1"/>
  <c r="CI48" i="3"/>
  <c r="CO49" i="1" s="1"/>
  <c r="CJ48" i="3"/>
  <c r="CP49" i="1" s="1"/>
  <c r="CK48" i="3"/>
  <c r="CQ49" i="1" s="1"/>
  <c r="CH47" i="3"/>
  <c r="CN48" i="1" s="1"/>
  <c r="CI47" i="3"/>
  <c r="CO48" i="1" s="1"/>
  <c r="CJ47" i="3"/>
  <c r="CP48" i="1" s="1"/>
  <c r="CK47" i="3"/>
  <c r="CQ48" i="1" s="1"/>
  <c r="CH46" i="3"/>
  <c r="CN47" i="1" s="1"/>
  <c r="CI46" i="3"/>
  <c r="CO47" i="1" s="1"/>
  <c r="CJ46" i="3"/>
  <c r="CP47" i="1" s="1"/>
  <c r="CK46" i="3"/>
  <c r="CQ47" i="1" s="1"/>
  <c r="CH45" i="3"/>
  <c r="CN46" i="1" s="1"/>
  <c r="CI45" i="3"/>
  <c r="CO46" i="1" s="1"/>
  <c r="CJ45" i="3"/>
  <c r="CP46" i="1" s="1"/>
  <c r="CK45" i="3"/>
  <c r="CQ46" i="1" s="1"/>
  <c r="CH44" i="3"/>
  <c r="CN45" i="1" s="1"/>
  <c r="CI44" i="3"/>
  <c r="CO45" i="1" s="1"/>
  <c r="CJ44" i="3"/>
  <c r="CP45" i="1" s="1"/>
  <c r="CK44" i="3"/>
  <c r="CQ45" i="1" s="1"/>
  <c r="CH43" i="3"/>
  <c r="CN44" i="1" s="1"/>
  <c r="CI43" i="3"/>
  <c r="CO44" i="1" s="1"/>
  <c r="CJ43" i="3"/>
  <c r="CP44" i="1" s="1"/>
  <c r="CK43" i="3"/>
  <c r="CQ44" i="1" s="1"/>
  <c r="CH42" i="3"/>
  <c r="CN43" i="1" s="1"/>
  <c r="CI42" i="3"/>
  <c r="CO43" i="1" s="1"/>
  <c r="CJ42" i="3"/>
  <c r="CP43" i="1" s="1"/>
  <c r="CK42" i="3"/>
  <c r="CQ43" i="1" s="1"/>
  <c r="CH41" i="3"/>
  <c r="CN42" i="1" s="1"/>
  <c r="CI41" i="3"/>
  <c r="CO42" i="1" s="1"/>
  <c r="CJ41" i="3"/>
  <c r="CP42" i="1" s="1"/>
  <c r="CK41" i="3"/>
  <c r="CQ42" i="1" s="1"/>
  <c r="CH40" i="3"/>
  <c r="CN41" i="1" s="1"/>
  <c r="CI40" i="3"/>
  <c r="CO41" i="1" s="1"/>
  <c r="CJ40" i="3"/>
  <c r="CP41" i="1" s="1"/>
  <c r="CK40" i="3"/>
  <c r="CQ41" i="1" s="1"/>
  <c r="CH39" i="3"/>
  <c r="CN40" i="1" s="1"/>
  <c r="CI39" i="3"/>
  <c r="CO40" i="1" s="1"/>
  <c r="CJ39" i="3"/>
  <c r="CP40" i="1" s="1"/>
  <c r="CK39" i="3"/>
  <c r="CQ40" i="1" s="1"/>
  <c r="CH38" i="3"/>
  <c r="CN39" i="1" s="1"/>
  <c r="CI38" i="3"/>
  <c r="CO39" i="1" s="1"/>
  <c r="CJ38" i="3"/>
  <c r="CP39" i="1" s="1"/>
  <c r="CK38" i="3"/>
  <c r="CQ39" i="1" s="1"/>
  <c r="CH37" i="3"/>
  <c r="CN38" i="1" s="1"/>
  <c r="CI37" i="3"/>
  <c r="CO38" i="1" s="1"/>
  <c r="CJ37" i="3"/>
  <c r="CP38" i="1" s="1"/>
  <c r="CK37" i="3"/>
  <c r="CQ38" i="1" s="1"/>
  <c r="CH36" i="3"/>
  <c r="CN37" i="1" s="1"/>
  <c r="CI36" i="3"/>
  <c r="CO37" i="1" s="1"/>
  <c r="CJ36" i="3"/>
  <c r="CP37" i="1" s="1"/>
  <c r="CK36" i="3"/>
  <c r="CQ37" i="1" s="1"/>
  <c r="CH35" i="3"/>
  <c r="CN36" i="1" s="1"/>
  <c r="CI35" i="3"/>
  <c r="CO36" i="1" s="1"/>
  <c r="CJ35" i="3"/>
  <c r="CP36" i="1" s="1"/>
  <c r="CK35" i="3"/>
  <c r="CQ36" i="1" s="1"/>
  <c r="CH34" i="3"/>
  <c r="CN35" i="1" s="1"/>
  <c r="CI34" i="3"/>
  <c r="CO35" i="1" s="1"/>
  <c r="CJ34" i="3"/>
  <c r="CP35" i="1" s="1"/>
  <c r="CK34" i="3"/>
  <c r="CQ35" i="1" s="1"/>
  <c r="CH33" i="3"/>
  <c r="CN34" i="1" s="1"/>
  <c r="CI33" i="3"/>
  <c r="CO34" i="1" s="1"/>
  <c r="CJ33" i="3"/>
  <c r="CP34" i="1" s="1"/>
  <c r="CK33" i="3"/>
  <c r="CQ34" i="1" s="1"/>
  <c r="CH32" i="3"/>
  <c r="CN33" i="1" s="1"/>
  <c r="CI32" i="3"/>
  <c r="CO33" i="1" s="1"/>
  <c r="CJ32" i="3"/>
  <c r="CP33" i="1" s="1"/>
  <c r="CK32" i="3"/>
  <c r="CQ33" i="1" s="1"/>
  <c r="CH31" i="3"/>
  <c r="CN32" i="1" s="1"/>
  <c r="CI31" i="3"/>
  <c r="CO32" i="1" s="1"/>
  <c r="CJ31" i="3"/>
  <c r="CP32" i="1" s="1"/>
  <c r="CK31" i="3"/>
  <c r="CQ32" i="1" s="1"/>
  <c r="CH30" i="3"/>
  <c r="CN31" i="1" s="1"/>
  <c r="CI30" i="3"/>
  <c r="CO31" i="1" s="1"/>
  <c r="CJ30" i="3"/>
  <c r="CP31" i="1" s="1"/>
  <c r="CK30" i="3"/>
  <c r="CQ31" i="1" s="1"/>
  <c r="CH29" i="3"/>
  <c r="CN30" i="1" s="1"/>
  <c r="CI29" i="3"/>
  <c r="CO30" i="1" s="1"/>
  <c r="CJ29" i="3"/>
  <c r="CP30" i="1" s="1"/>
  <c r="CK29" i="3"/>
  <c r="CQ30" i="1" s="1"/>
  <c r="CH28" i="3"/>
  <c r="CN29" i="1" s="1"/>
  <c r="CI28" i="3"/>
  <c r="CO29" i="1" s="1"/>
  <c r="CJ28" i="3"/>
  <c r="CP29" i="1" s="1"/>
  <c r="CK28" i="3"/>
  <c r="CQ29" i="1" s="1"/>
  <c r="CH27" i="3"/>
  <c r="CN28" i="1" s="1"/>
  <c r="CI27" i="3"/>
  <c r="CO28" i="1" s="1"/>
  <c r="CJ27" i="3"/>
  <c r="CP28" i="1" s="1"/>
  <c r="CK27" i="3"/>
  <c r="CQ28" i="1" s="1"/>
  <c r="CH26" i="3"/>
  <c r="CN27" i="1" s="1"/>
  <c r="CI26" i="3"/>
  <c r="CO27" i="1" s="1"/>
  <c r="CJ26" i="3"/>
  <c r="CP27" i="1" s="1"/>
  <c r="CK26" i="3"/>
  <c r="CQ27" i="1" s="1"/>
  <c r="CH25" i="3"/>
  <c r="CN26" i="1" s="1"/>
  <c r="CI25" i="3"/>
  <c r="CO26" i="1" s="1"/>
  <c r="CJ25" i="3"/>
  <c r="CP26" i="1" s="1"/>
  <c r="CK25" i="3"/>
  <c r="CQ26" i="1" s="1"/>
  <c r="CH24" i="3"/>
  <c r="CN25" i="1" s="1"/>
  <c r="CI24" i="3"/>
  <c r="CO25" i="1" s="1"/>
  <c r="CJ24" i="3"/>
  <c r="CP25" i="1" s="1"/>
  <c r="CK24" i="3"/>
  <c r="CQ25" i="1" s="1"/>
  <c r="CH23" i="3"/>
  <c r="CN24" i="1" s="1"/>
  <c r="CI23" i="3"/>
  <c r="CO24" i="1" s="1"/>
  <c r="CJ23" i="3"/>
  <c r="CP24" i="1" s="1"/>
  <c r="CK23" i="3"/>
  <c r="CQ24" i="1" s="1"/>
  <c r="CH22" i="3"/>
  <c r="CN23" i="1" s="1"/>
  <c r="CI22" i="3"/>
  <c r="CO23" i="1" s="1"/>
  <c r="CJ22" i="3"/>
  <c r="CP23" i="1" s="1"/>
  <c r="CK22" i="3"/>
  <c r="CQ23" i="1" s="1"/>
  <c r="CH21" i="3"/>
  <c r="CN22" i="1" s="1"/>
  <c r="CI21" i="3"/>
  <c r="CO22" i="1" s="1"/>
  <c r="CJ21" i="3"/>
  <c r="CP22" i="1" s="1"/>
  <c r="CK21" i="3"/>
  <c r="CQ22" i="1" s="1"/>
  <c r="CH20" i="3"/>
  <c r="CN21" i="1" s="1"/>
  <c r="CI20" i="3"/>
  <c r="CO21" i="1" s="1"/>
  <c r="CJ20" i="3"/>
  <c r="CP21" i="1" s="1"/>
  <c r="CK20" i="3"/>
  <c r="CQ21" i="1" s="1"/>
  <c r="CH19" i="3"/>
  <c r="CN20" i="1" s="1"/>
  <c r="CI19" i="3"/>
  <c r="CO20" i="1" s="1"/>
  <c r="CJ19" i="3"/>
  <c r="CP20" i="1" s="1"/>
  <c r="CK19" i="3"/>
  <c r="CQ20" i="1" s="1"/>
  <c r="CH18" i="3"/>
  <c r="CN19" i="1" s="1"/>
  <c r="CI18" i="3"/>
  <c r="CO19" i="1" s="1"/>
  <c r="CJ18" i="3"/>
  <c r="CP19" i="1" s="1"/>
  <c r="CK18" i="3"/>
  <c r="CQ19" i="1" s="1"/>
  <c r="CH17" i="3"/>
  <c r="CN18" i="1" s="1"/>
  <c r="CI17" i="3"/>
  <c r="CO18" i="1" s="1"/>
  <c r="CJ17" i="3"/>
  <c r="CP18" i="1" s="1"/>
  <c r="CK17" i="3"/>
  <c r="CQ18" i="1" s="1"/>
  <c r="CH16" i="3"/>
  <c r="CN17" i="1" s="1"/>
  <c r="CI16" i="3"/>
  <c r="CO17" i="1" s="1"/>
  <c r="CJ16" i="3"/>
  <c r="CP17" i="1" s="1"/>
  <c r="CK16" i="3"/>
  <c r="CQ17" i="1" s="1"/>
  <c r="CH15" i="3"/>
  <c r="CN16" i="1" s="1"/>
  <c r="CI15" i="3"/>
  <c r="CO16" i="1" s="1"/>
  <c r="CJ15" i="3"/>
  <c r="CP16" i="1" s="1"/>
  <c r="CK15" i="3"/>
  <c r="CQ16" i="1" s="1"/>
  <c r="CH14" i="3"/>
  <c r="CN15" i="1" s="1"/>
  <c r="CI14" i="3"/>
  <c r="CO15" i="1" s="1"/>
  <c r="CJ14" i="3"/>
  <c r="CP15" i="1" s="1"/>
  <c r="CK14" i="3"/>
  <c r="CQ15" i="1" s="1"/>
  <c r="CH13" i="3"/>
  <c r="CN14" i="1" s="1"/>
  <c r="CI13" i="3"/>
  <c r="CO14" i="1" s="1"/>
  <c r="CJ13" i="3"/>
  <c r="CP14" i="1" s="1"/>
  <c r="CK13" i="3"/>
  <c r="CQ14" i="1" s="1"/>
  <c r="CH12" i="3"/>
  <c r="CN13" i="1" s="1"/>
  <c r="CI12" i="3"/>
  <c r="CO13" i="1" s="1"/>
  <c r="CJ12" i="3"/>
  <c r="CP13" i="1" s="1"/>
  <c r="CK12" i="3"/>
  <c r="CQ13" i="1" s="1"/>
  <c r="CH11" i="3"/>
  <c r="CN12" i="1" s="1"/>
  <c r="CI11" i="3"/>
  <c r="CO12" i="1" s="1"/>
  <c r="CJ11" i="3"/>
  <c r="CP12" i="1" s="1"/>
  <c r="CK11" i="3"/>
  <c r="CQ12" i="1" s="1"/>
  <c r="CH10" i="3"/>
  <c r="CN11" i="1" s="1"/>
  <c r="CI10" i="3"/>
  <c r="CO11" i="1" s="1"/>
  <c r="CJ10" i="3"/>
  <c r="CP11" i="1" s="1"/>
  <c r="CK10" i="3"/>
  <c r="CQ11" i="1" s="1"/>
  <c r="CH9" i="3"/>
  <c r="CN10" i="1" s="1"/>
  <c r="CI9" i="3"/>
  <c r="CO10" i="1" s="1"/>
  <c r="CJ9" i="3"/>
  <c r="CP10" i="1" s="1"/>
  <c r="CK9" i="3"/>
  <c r="CQ10" i="1" s="1"/>
  <c r="CH8" i="3"/>
  <c r="CN9" i="1" s="1"/>
  <c r="CI8" i="3"/>
  <c r="CO9" i="1" s="1"/>
  <c r="CJ8" i="3"/>
  <c r="CP9" i="1" s="1"/>
  <c r="CK8" i="3"/>
  <c r="CQ9" i="1" s="1"/>
  <c r="CH7" i="3"/>
  <c r="CN8" i="1" s="1"/>
  <c r="CI7" i="3"/>
  <c r="CJ7" i="3"/>
  <c r="CP8" i="1" s="1"/>
  <c r="CK7" i="3"/>
  <c r="CH6" i="3"/>
  <c r="CN7" i="1" s="1"/>
  <c r="CI6" i="3"/>
  <c r="CO7" i="1" s="1"/>
  <c r="CJ6" i="3"/>
  <c r="CP7" i="1" s="1"/>
  <c r="CK6" i="3"/>
  <c r="CQ7" i="1" s="1"/>
  <c r="BT1" i="4"/>
  <c r="CL53" i="3"/>
  <c r="CL52" i="3"/>
  <c r="CL51" i="3"/>
  <c r="CL50" i="3"/>
  <c r="CL49" i="3"/>
  <c r="CR50" i="1" s="1"/>
  <c r="CL48" i="3"/>
  <c r="CR49" i="1" s="1"/>
  <c r="CL47" i="3"/>
  <c r="CR48" i="1" s="1"/>
  <c r="CL46" i="3"/>
  <c r="CR47" i="1" s="1"/>
  <c r="CL45" i="3"/>
  <c r="CR46" i="1" s="1"/>
  <c r="CL44" i="3"/>
  <c r="CR45" i="1" s="1"/>
  <c r="CL43" i="3"/>
  <c r="CR44" i="1" s="1"/>
  <c r="CL42" i="3"/>
  <c r="CR43" i="1" s="1"/>
  <c r="CL41" i="3"/>
  <c r="CR42" i="1" s="1"/>
  <c r="CL40" i="3"/>
  <c r="CR41" i="1" s="1"/>
  <c r="CL39" i="3"/>
  <c r="CR40" i="1" s="1"/>
  <c r="CL38" i="3"/>
  <c r="CR39" i="1" s="1"/>
  <c r="CL37" i="3"/>
  <c r="CR38" i="1" s="1"/>
  <c r="CL36" i="3"/>
  <c r="CR37" i="1" s="1"/>
  <c r="CL35" i="3"/>
  <c r="CR36" i="1" s="1"/>
  <c r="CL34" i="3"/>
  <c r="CR35" i="1" s="1"/>
  <c r="CL33" i="3"/>
  <c r="CR34" i="1" s="1"/>
  <c r="CL32" i="3"/>
  <c r="CR33" i="1" s="1"/>
  <c r="CL31" i="3"/>
  <c r="CR32" i="1" s="1"/>
  <c r="CL30" i="3"/>
  <c r="CR31" i="1" s="1"/>
  <c r="CL29" i="3"/>
  <c r="CR30" i="1" s="1"/>
  <c r="CL28" i="3"/>
  <c r="CR29" i="1" s="1"/>
  <c r="CL27" i="3"/>
  <c r="CR28" i="1" s="1"/>
  <c r="CL26" i="3"/>
  <c r="CR27" i="1" s="1"/>
  <c r="CL25" i="3"/>
  <c r="CR26" i="1" s="1"/>
  <c r="CL24" i="3"/>
  <c r="CR25" i="1" s="1"/>
  <c r="CL23" i="3"/>
  <c r="CR24" i="1" s="1"/>
  <c r="CL22" i="3"/>
  <c r="CR23" i="1" s="1"/>
  <c r="CL21" i="3"/>
  <c r="CR22" i="1" s="1"/>
  <c r="CL20" i="3"/>
  <c r="CR21" i="1" s="1"/>
  <c r="CL19" i="3"/>
  <c r="CR20" i="1" s="1"/>
  <c r="CL18" i="3"/>
  <c r="CR19" i="1" s="1"/>
  <c r="CL17" i="3"/>
  <c r="CR18" i="1" s="1"/>
  <c r="CL16" i="3"/>
  <c r="CR17" i="1" s="1"/>
  <c r="CL15" i="3"/>
  <c r="CR16" i="1" s="1"/>
  <c r="CL14" i="3"/>
  <c r="CR15" i="1" s="1"/>
  <c r="CL13" i="3"/>
  <c r="CR14" i="1" s="1"/>
  <c r="CL12" i="3"/>
  <c r="CR13" i="1" s="1"/>
  <c r="CL11" i="3"/>
  <c r="CR12" i="1" s="1"/>
  <c r="CL10" i="3"/>
  <c r="CR11" i="1" s="1"/>
  <c r="CL9" i="3"/>
  <c r="CR10" i="1" s="1"/>
  <c r="CL8" i="3"/>
  <c r="CR9" i="1" s="1"/>
  <c r="CL7" i="3"/>
  <c r="CR8" i="1" s="1"/>
  <c r="CL6" i="3"/>
  <c r="CR7" i="1" s="1"/>
  <c r="CR54" i="1"/>
  <c r="CR53" i="1"/>
  <c r="CR52" i="1"/>
  <c r="CR51" i="1"/>
  <c r="CC1" i="4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M40" i="3"/>
  <c r="CM39" i="3"/>
  <c r="CM38" i="3"/>
  <c r="CM37" i="3"/>
  <c r="CM36" i="3"/>
  <c r="CM35" i="3"/>
  <c r="CM34" i="3"/>
  <c r="CM33" i="3"/>
  <c r="CM32" i="3"/>
  <c r="CM31" i="3"/>
  <c r="CM30" i="3"/>
  <c r="CM29" i="3"/>
  <c r="CM28" i="3"/>
  <c r="CM27" i="3"/>
  <c r="CM26" i="3"/>
  <c r="CM25" i="3"/>
  <c r="CM24" i="3"/>
  <c r="CM23" i="3"/>
  <c r="CM22" i="3"/>
  <c r="CM21" i="3"/>
  <c r="CS22" i="1" s="1"/>
  <c r="CM20" i="3"/>
  <c r="CS21" i="1" s="1"/>
  <c r="CM19" i="3"/>
  <c r="CS20" i="1" s="1"/>
  <c r="CM18" i="3"/>
  <c r="CS19" i="1" s="1"/>
  <c r="CM17" i="3"/>
  <c r="CS18" i="1" s="1"/>
  <c r="CM16" i="3"/>
  <c r="CS17" i="1" s="1"/>
  <c r="CM15" i="3"/>
  <c r="CS16" i="1" s="1"/>
  <c r="CM14" i="3"/>
  <c r="CS15" i="1" s="1"/>
  <c r="CM13" i="3"/>
  <c r="CS14" i="1" s="1"/>
  <c r="CM12" i="3"/>
  <c r="CS13" i="1" s="1"/>
  <c r="CM11" i="3"/>
  <c r="CS12" i="1" s="1"/>
  <c r="CM10" i="3"/>
  <c r="CS11" i="1" s="1"/>
  <c r="CM9" i="3"/>
  <c r="CS10" i="1" s="1"/>
  <c r="CM8" i="3"/>
  <c r="CS9" i="1" s="1"/>
  <c r="CM7" i="3"/>
  <c r="CS8" i="1" s="1"/>
  <c r="CM6" i="3"/>
  <c r="CS7" i="1" s="1"/>
  <c r="CS54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D1" i="4"/>
  <c r="CN53" i="3"/>
  <c r="CT54" i="1" s="1"/>
  <c r="CN52" i="3"/>
  <c r="CT53" i="1" s="1"/>
  <c r="CN51" i="3"/>
  <c r="CT52" i="1" s="1"/>
  <c r="CN50" i="3"/>
  <c r="CT51" i="1" s="1"/>
  <c r="CN49" i="3"/>
  <c r="CT50" i="1" s="1"/>
  <c r="CN48" i="3"/>
  <c r="CT49" i="1" s="1"/>
  <c r="CN47" i="3"/>
  <c r="CT48" i="1" s="1"/>
  <c r="CN46" i="3"/>
  <c r="CT47" i="1" s="1"/>
  <c r="CN45" i="3"/>
  <c r="CT46" i="1" s="1"/>
  <c r="CN44" i="3"/>
  <c r="CT45" i="1" s="1"/>
  <c r="CN43" i="3"/>
  <c r="CT44" i="1" s="1"/>
  <c r="CN42" i="3"/>
  <c r="CT43" i="1" s="1"/>
  <c r="CN41" i="3"/>
  <c r="CT42" i="1" s="1"/>
  <c r="CN40" i="3"/>
  <c r="CT41" i="1" s="1"/>
  <c r="CN39" i="3"/>
  <c r="CT40" i="1" s="1"/>
  <c r="CN38" i="3"/>
  <c r="CT39" i="1" s="1"/>
  <c r="CN37" i="3"/>
  <c r="CT38" i="1" s="1"/>
  <c r="CN36" i="3"/>
  <c r="CT37" i="1" s="1"/>
  <c r="CN35" i="3"/>
  <c r="CT36" i="1" s="1"/>
  <c r="CN34" i="3"/>
  <c r="CT35" i="1" s="1"/>
  <c r="CN33" i="3"/>
  <c r="CT34" i="1" s="1"/>
  <c r="CN32" i="3"/>
  <c r="CT33" i="1" s="1"/>
  <c r="CN31" i="3"/>
  <c r="CT32" i="1" s="1"/>
  <c r="CN30" i="3"/>
  <c r="CT31" i="1" s="1"/>
  <c r="CN29" i="3"/>
  <c r="CT30" i="1" s="1"/>
  <c r="CN28" i="3"/>
  <c r="CT29" i="1" s="1"/>
  <c r="CN27" i="3"/>
  <c r="CT28" i="1" s="1"/>
  <c r="CN26" i="3"/>
  <c r="CT27" i="1" s="1"/>
  <c r="CN25" i="3"/>
  <c r="CT26" i="1" s="1"/>
  <c r="CN24" i="3"/>
  <c r="CT25" i="1" s="1"/>
  <c r="CN23" i="3"/>
  <c r="CT24" i="1" s="1"/>
  <c r="CN22" i="3"/>
  <c r="CT23" i="1" s="1"/>
  <c r="CN21" i="3"/>
  <c r="CT22" i="1" s="1"/>
  <c r="CN20" i="3"/>
  <c r="CT21" i="1" s="1"/>
  <c r="CN19" i="3"/>
  <c r="CT20" i="1" s="1"/>
  <c r="CN18" i="3"/>
  <c r="CT19" i="1" s="1"/>
  <c r="CN17" i="3"/>
  <c r="CT18" i="1" s="1"/>
  <c r="CN16" i="3"/>
  <c r="CT17" i="1" s="1"/>
  <c r="CN15" i="3"/>
  <c r="CT16" i="1" s="1"/>
  <c r="CN14" i="3"/>
  <c r="CT15" i="1" s="1"/>
  <c r="CN13" i="3"/>
  <c r="CT14" i="1" s="1"/>
  <c r="CN12" i="3"/>
  <c r="CT13" i="1" s="1"/>
  <c r="CN11" i="3"/>
  <c r="CT12" i="1" s="1"/>
  <c r="CN10" i="3"/>
  <c r="CT11" i="1" s="1"/>
  <c r="CN9" i="3"/>
  <c r="CT10" i="1" s="1"/>
  <c r="CN8" i="3"/>
  <c r="CN7" i="3"/>
  <c r="CT8" i="1" s="1"/>
  <c r="CN6" i="3"/>
  <c r="CT7" i="1" s="1"/>
  <c r="CB1" i="4"/>
  <c r="CP53" i="3"/>
  <c r="CO53" i="3"/>
  <c r="CU54" i="1" s="1"/>
  <c r="CP52" i="3"/>
  <c r="CV53" i="1" s="1"/>
  <c r="CO52" i="3"/>
  <c r="CU53" i="1" s="1"/>
  <c r="CP51" i="3"/>
  <c r="CV52" i="1" s="1"/>
  <c r="CO51" i="3"/>
  <c r="CU52" i="1" s="1"/>
  <c r="CP50" i="3"/>
  <c r="CV51" i="1" s="1"/>
  <c r="CO50" i="3"/>
  <c r="CU51" i="1" s="1"/>
  <c r="CP49" i="3"/>
  <c r="CV50" i="1" s="1"/>
  <c r="CO49" i="3"/>
  <c r="CU50" i="1" s="1"/>
  <c r="CP48" i="3"/>
  <c r="CV49" i="1" s="1"/>
  <c r="CO48" i="3"/>
  <c r="CU49" i="1" s="1"/>
  <c r="CP47" i="3"/>
  <c r="CV48" i="1" s="1"/>
  <c r="CO47" i="3"/>
  <c r="CU48" i="1" s="1"/>
  <c r="CP46" i="3"/>
  <c r="CV47" i="1" s="1"/>
  <c r="CO46" i="3"/>
  <c r="CU47" i="1" s="1"/>
  <c r="CP45" i="3"/>
  <c r="CV46" i="1" s="1"/>
  <c r="CO45" i="3"/>
  <c r="CU46" i="1" s="1"/>
  <c r="CP44" i="3"/>
  <c r="CV45" i="1" s="1"/>
  <c r="CO44" i="3"/>
  <c r="CU45" i="1" s="1"/>
  <c r="CP43" i="3"/>
  <c r="CV44" i="1" s="1"/>
  <c r="CO43" i="3"/>
  <c r="CU44" i="1" s="1"/>
  <c r="CP42" i="3"/>
  <c r="CV43" i="1" s="1"/>
  <c r="CO42" i="3"/>
  <c r="CU43" i="1" s="1"/>
  <c r="CP41" i="3"/>
  <c r="CV42" i="1" s="1"/>
  <c r="CO41" i="3"/>
  <c r="CU42" i="1" s="1"/>
  <c r="CP40" i="3"/>
  <c r="CV41" i="1" s="1"/>
  <c r="CO40" i="3"/>
  <c r="CU41" i="1" s="1"/>
  <c r="CP39" i="3"/>
  <c r="CV40" i="1" s="1"/>
  <c r="CO39" i="3"/>
  <c r="CU40" i="1" s="1"/>
  <c r="CP38" i="3"/>
  <c r="CV39" i="1" s="1"/>
  <c r="CO38" i="3"/>
  <c r="CU39" i="1" s="1"/>
  <c r="CP37" i="3"/>
  <c r="CV38" i="1" s="1"/>
  <c r="CO37" i="3"/>
  <c r="CU38" i="1" s="1"/>
  <c r="CP36" i="3"/>
  <c r="CV37" i="1" s="1"/>
  <c r="CO36" i="3"/>
  <c r="CU37" i="1" s="1"/>
  <c r="CP35" i="3"/>
  <c r="CV36" i="1" s="1"/>
  <c r="CO35" i="3"/>
  <c r="CU36" i="1" s="1"/>
  <c r="CP34" i="3"/>
  <c r="CV35" i="1" s="1"/>
  <c r="CO34" i="3"/>
  <c r="CU35" i="1" s="1"/>
  <c r="CP33" i="3"/>
  <c r="CV34" i="1" s="1"/>
  <c r="CO33" i="3"/>
  <c r="CU34" i="1" s="1"/>
  <c r="CP32" i="3"/>
  <c r="CV33" i="1" s="1"/>
  <c r="CO32" i="3"/>
  <c r="CU33" i="1" s="1"/>
  <c r="CP31" i="3"/>
  <c r="CV32" i="1" s="1"/>
  <c r="CO31" i="3"/>
  <c r="CU32" i="1" s="1"/>
  <c r="CP30" i="3"/>
  <c r="CV31" i="1" s="1"/>
  <c r="CO30" i="3"/>
  <c r="CU31" i="1" s="1"/>
  <c r="CP29" i="3"/>
  <c r="CV30" i="1" s="1"/>
  <c r="CO29" i="3"/>
  <c r="CU30" i="1" s="1"/>
  <c r="CP28" i="3"/>
  <c r="CV29" i="1" s="1"/>
  <c r="CO28" i="3"/>
  <c r="CU29" i="1" s="1"/>
  <c r="CP27" i="3"/>
  <c r="CV28" i="1" s="1"/>
  <c r="CO27" i="3"/>
  <c r="CU28" i="1" s="1"/>
  <c r="CP26" i="3"/>
  <c r="CV27" i="1" s="1"/>
  <c r="CO26" i="3"/>
  <c r="CU27" i="1" s="1"/>
  <c r="CP25" i="3"/>
  <c r="CV26" i="1" s="1"/>
  <c r="CO25" i="3"/>
  <c r="CU26" i="1" s="1"/>
  <c r="CP24" i="3"/>
  <c r="CV25" i="1" s="1"/>
  <c r="CO24" i="3"/>
  <c r="CU25" i="1" s="1"/>
  <c r="CP23" i="3"/>
  <c r="CV24" i="1" s="1"/>
  <c r="CO23" i="3"/>
  <c r="CU24" i="1" s="1"/>
  <c r="CP22" i="3"/>
  <c r="CV23" i="1" s="1"/>
  <c r="CO22" i="3"/>
  <c r="CU23" i="1" s="1"/>
  <c r="CP21" i="3"/>
  <c r="CV22" i="1" s="1"/>
  <c r="CO21" i="3"/>
  <c r="CU22" i="1" s="1"/>
  <c r="CP20" i="3"/>
  <c r="CV21" i="1" s="1"/>
  <c r="CO20" i="3"/>
  <c r="CU21" i="1" s="1"/>
  <c r="CP19" i="3"/>
  <c r="CV20" i="1" s="1"/>
  <c r="CO19" i="3"/>
  <c r="CU20" i="1" s="1"/>
  <c r="CP18" i="3"/>
  <c r="CV19" i="1" s="1"/>
  <c r="CO18" i="3"/>
  <c r="CU19" i="1" s="1"/>
  <c r="CP17" i="3"/>
  <c r="CV18" i="1" s="1"/>
  <c r="CO17" i="3"/>
  <c r="CU18" i="1" s="1"/>
  <c r="CP16" i="3"/>
  <c r="CV17" i="1" s="1"/>
  <c r="CO16" i="3"/>
  <c r="CU17" i="1" s="1"/>
  <c r="CP15" i="3"/>
  <c r="CV16" i="1" s="1"/>
  <c r="CO15" i="3"/>
  <c r="CU16" i="1" s="1"/>
  <c r="CP14" i="3"/>
  <c r="CV15" i="1" s="1"/>
  <c r="CO14" i="3"/>
  <c r="CU15" i="1" s="1"/>
  <c r="CP13" i="3"/>
  <c r="CV14" i="1" s="1"/>
  <c r="CO13" i="3"/>
  <c r="CU14" i="1" s="1"/>
  <c r="CP12" i="3"/>
  <c r="CV13" i="1" s="1"/>
  <c r="CO12" i="3"/>
  <c r="CU13" i="1" s="1"/>
  <c r="CP11" i="3"/>
  <c r="CV12" i="1" s="1"/>
  <c r="CO11" i="3"/>
  <c r="CU12" i="1" s="1"/>
  <c r="CP10" i="3"/>
  <c r="CV11" i="1" s="1"/>
  <c r="CO10" i="3"/>
  <c r="CU11" i="1" s="1"/>
  <c r="CP9" i="3"/>
  <c r="CV10" i="1" s="1"/>
  <c r="CO9" i="3"/>
  <c r="CU10" i="1" s="1"/>
  <c r="CP8" i="3"/>
  <c r="CV9" i="1" s="1"/>
  <c r="CO8" i="3"/>
  <c r="CU9" i="1" s="1"/>
  <c r="CP7" i="3"/>
  <c r="CV8" i="1" s="1"/>
  <c r="CO7" i="3"/>
  <c r="CU8" i="1" s="1"/>
  <c r="CP6" i="3"/>
  <c r="CV7" i="1" s="1"/>
  <c r="CO6" i="3"/>
  <c r="CQ1" i="4"/>
  <c r="CP1" i="4"/>
  <c r="CO1" i="4"/>
  <c r="CN1" i="4"/>
  <c r="CM1" i="4"/>
  <c r="CL1" i="4"/>
  <c r="CK1" i="4"/>
  <c r="CJ1" i="4"/>
  <c r="CI1" i="4"/>
  <c r="CH1" i="4"/>
  <c r="CG1" i="4"/>
  <c r="CF1" i="4"/>
  <c r="CV54" i="1"/>
  <c r="CQ53" i="3"/>
  <c r="CW54" i="1" s="1"/>
  <c r="CQ52" i="3"/>
  <c r="CW53" i="1" s="1"/>
  <c r="CQ51" i="3"/>
  <c r="CW52" i="1" s="1"/>
  <c r="CQ50" i="3"/>
  <c r="CW51" i="1" s="1"/>
  <c r="CQ49" i="3"/>
  <c r="CW50" i="1" s="1"/>
  <c r="CQ48" i="3"/>
  <c r="CW49" i="1" s="1"/>
  <c r="CQ47" i="3"/>
  <c r="CW48" i="1" s="1"/>
  <c r="CQ46" i="3"/>
  <c r="CW47" i="1" s="1"/>
  <c r="CQ45" i="3"/>
  <c r="CW46" i="1" s="1"/>
  <c r="CQ44" i="3"/>
  <c r="CW45" i="1" s="1"/>
  <c r="CQ43" i="3"/>
  <c r="CW44" i="1" s="1"/>
  <c r="CQ42" i="3"/>
  <c r="CW43" i="1" s="1"/>
  <c r="CQ41" i="3"/>
  <c r="CW42" i="1" s="1"/>
  <c r="CQ40" i="3"/>
  <c r="CW41" i="1" s="1"/>
  <c r="CQ39" i="3"/>
  <c r="CW40" i="1" s="1"/>
  <c r="CQ38" i="3"/>
  <c r="CW39" i="1" s="1"/>
  <c r="CQ37" i="3"/>
  <c r="CW38" i="1" s="1"/>
  <c r="CQ36" i="3"/>
  <c r="CW37" i="1" s="1"/>
  <c r="CQ35" i="3"/>
  <c r="CW36" i="1" s="1"/>
  <c r="CQ34" i="3"/>
  <c r="CW35" i="1" s="1"/>
  <c r="CQ33" i="3"/>
  <c r="CW34" i="1" s="1"/>
  <c r="CQ32" i="3"/>
  <c r="CW33" i="1" s="1"/>
  <c r="CQ31" i="3"/>
  <c r="CW32" i="1" s="1"/>
  <c r="CQ30" i="3"/>
  <c r="CW31" i="1" s="1"/>
  <c r="CQ29" i="3"/>
  <c r="CW30" i="1" s="1"/>
  <c r="CQ28" i="3"/>
  <c r="CW29" i="1" s="1"/>
  <c r="CQ27" i="3"/>
  <c r="CW28" i="1" s="1"/>
  <c r="CQ26" i="3"/>
  <c r="CW27" i="1" s="1"/>
  <c r="CQ25" i="3"/>
  <c r="CW26" i="1" s="1"/>
  <c r="CQ24" i="3"/>
  <c r="CW25" i="1" s="1"/>
  <c r="CQ23" i="3"/>
  <c r="CW24" i="1" s="1"/>
  <c r="CQ22" i="3"/>
  <c r="CW23" i="1" s="1"/>
  <c r="CQ21" i="3"/>
  <c r="CW22" i="1" s="1"/>
  <c r="CQ20" i="3"/>
  <c r="CW21" i="1" s="1"/>
  <c r="CQ19" i="3"/>
  <c r="CW20" i="1" s="1"/>
  <c r="CQ18" i="3"/>
  <c r="CW19" i="1" s="1"/>
  <c r="CQ17" i="3"/>
  <c r="CW18" i="1" s="1"/>
  <c r="CQ16" i="3"/>
  <c r="CW17" i="1" s="1"/>
  <c r="CQ15" i="3"/>
  <c r="CW16" i="1" s="1"/>
  <c r="CQ14" i="3"/>
  <c r="CW15" i="1" s="1"/>
  <c r="CQ13" i="3"/>
  <c r="CW14" i="1" s="1"/>
  <c r="CQ12" i="3"/>
  <c r="CW13" i="1" s="1"/>
  <c r="CQ11" i="3"/>
  <c r="CW12" i="1" s="1"/>
  <c r="CQ10" i="3"/>
  <c r="CW11" i="1" s="1"/>
  <c r="CQ9" i="3"/>
  <c r="CW10" i="1" s="1"/>
  <c r="CQ8" i="3"/>
  <c r="CW9" i="1" s="1"/>
  <c r="CQ7" i="3"/>
  <c r="CW8" i="1" s="1"/>
  <c r="CQ6" i="3"/>
  <c r="CW7" i="1" s="1"/>
  <c r="CR53" i="3"/>
  <c r="CR52" i="3"/>
  <c r="CX53" i="1" s="1"/>
  <c r="CR51" i="3"/>
  <c r="CX52" i="1" s="1"/>
  <c r="CR50" i="3"/>
  <c r="CX51" i="1" s="1"/>
  <c r="CR49" i="3"/>
  <c r="CX50" i="1" s="1"/>
  <c r="CR48" i="3"/>
  <c r="CX49" i="1" s="1"/>
  <c r="CR47" i="3"/>
  <c r="CX48" i="1" s="1"/>
  <c r="CR46" i="3"/>
  <c r="CX47" i="1" s="1"/>
  <c r="CR45" i="3"/>
  <c r="CX46" i="1" s="1"/>
  <c r="CR44" i="3"/>
  <c r="CX45" i="1" s="1"/>
  <c r="CR43" i="3"/>
  <c r="CX44" i="1" s="1"/>
  <c r="CR42" i="3"/>
  <c r="CX43" i="1" s="1"/>
  <c r="CR41" i="3"/>
  <c r="CX42" i="1" s="1"/>
  <c r="CR40" i="3"/>
  <c r="CX41" i="1" s="1"/>
  <c r="CR39" i="3"/>
  <c r="CX40" i="1" s="1"/>
  <c r="CR38" i="3"/>
  <c r="CX39" i="1" s="1"/>
  <c r="CR37" i="3"/>
  <c r="CX38" i="1" s="1"/>
  <c r="CR36" i="3"/>
  <c r="CX37" i="1" s="1"/>
  <c r="CR35" i="3"/>
  <c r="CX36" i="1" s="1"/>
  <c r="CR34" i="3"/>
  <c r="CX35" i="1" s="1"/>
  <c r="CR33" i="3"/>
  <c r="CX34" i="1" s="1"/>
  <c r="CR32" i="3"/>
  <c r="CX33" i="1" s="1"/>
  <c r="CR31" i="3"/>
  <c r="CX32" i="1" s="1"/>
  <c r="CR30" i="3"/>
  <c r="CX31" i="1" s="1"/>
  <c r="CR29" i="3"/>
  <c r="CX30" i="1" s="1"/>
  <c r="CR28" i="3"/>
  <c r="CX29" i="1" s="1"/>
  <c r="CR27" i="3"/>
  <c r="CX28" i="1" s="1"/>
  <c r="CR26" i="3"/>
  <c r="CX27" i="1" s="1"/>
  <c r="CR25" i="3"/>
  <c r="CX26" i="1" s="1"/>
  <c r="CR24" i="3"/>
  <c r="CX25" i="1" s="1"/>
  <c r="CR23" i="3"/>
  <c r="CX24" i="1" s="1"/>
  <c r="CR22" i="3"/>
  <c r="CX23" i="1" s="1"/>
  <c r="CR21" i="3"/>
  <c r="CX22" i="1" s="1"/>
  <c r="CR20" i="3"/>
  <c r="CX21" i="1" s="1"/>
  <c r="CR19" i="3"/>
  <c r="CX20" i="1" s="1"/>
  <c r="CR18" i="3"/>
  <c r="CX19" i="1" s="1"/>
  <c r="CR17" i="3"/>
  <c r="CX18" i="1" s="1"/>
  <c r="CR16" i="3"/>
  <c r="CX17" i="1" s="1"/>
  <c r="CR15" i="3"/>
  <c r="CX16" i="1" s="1"/>
  <c r="CR14" i="3"/>
  <c r="CX15" i="1" s="1"/>
  <c r="CR13" i="3"/>
  <c r="CX14" i="1" s="1"/>
  <c r="CR12" i="3"/>
  <c r="CX13" i="1" s="1"/>
  <c r="CR11" i="3"/>
  <c r="CX12" i="1" s="1"/>
  <c r="CR10" i="3"/>
  <c r="CX11" i="1" s="1"/>
  <c r="CR9" i="3"/>
  <c r="CX10" i="1" s="1"/>
  <c r="CR8" i="3"/>
  <c r="CX9" i="1" s="1"/>
  <c r="CR7" i="3"/>
  <c r="CX8" i="1" s="1"/>
  <c r="CR6" i="3"/>
  <c r="CX7" i="1" s="1"/>
  <c r="CS53" i="3"/>
  <c r="CY54" i="1" s="1"/>
  <c r="CS52" i="3"/>
  <c r="CY53" i="1" s="1"/>
  <c r="CS51" i="3"/>
  <c r="CY52" i="1" s="1"/>
  <c r="CS50" i="3"/>
  <c r="CY51" i="1" s="1"/>
  <c r="CS49" i="3"/>
  <c r="CY50" i="1" s="1"/>
  <c r="CS48" i="3"/>
  <c r="CY49" i="1" s="1"/>
  <c r="CS47" i="3"/>
  <c r="CY48" i="1" s="1"/>
  <c r="CS46" i="3"/>
  <c r="CY47" i="1" s="1"/>
  <c r="CS45" i="3"/>
  <c r="CY46" i="1" s="1"/>
  <c r="CS44" i="3"/>
  <c r="CY45" i="1" s="1"/>
  <c r="CS43" i="3"/>
  <c r="CY44" i="1" s="1"/>
  <c r="CS42" i="3"/>
  <c r="CY43" i="1" s="1"/>
  <c r="CS41" i="3"/>
  <c r="CY42" i="1" s="1"/>
  <c r="CS40" i="3"/>
  <c r="CY41" i="1" s="1"/>
  <c r="CS39" i="3"/>
  <c r="CY40" i="1" s="1"/>
  <c r="CS38" i="3"/>
  <c r="CY39" i="1" s="1"/>
  <c r="CS37" i="3"/>
  <c r="CY38" i="1" s="1"/>
  <c r="CS36" i="3"/>
  <c r="CY37" i="1" s="1"/>
  <c r="CS35" i="3"/>
  <c r="CY36" i="1" s="1"/>
  <c r="CS34" i="3"/>
  <c r="CY35" i="1" s="1"/>
  <c r="CS33" i="3"/>
  <c r="CY34" i="1" s="1"/>
  <c r="CS32" i="3"/>
  <c r="CY33" i="1" s="1"/>
  <c r="CS31" i="3"/>
  <c r="CY32" i="1" s="1"/>
  <c r="CS30" i="3"/>
  <c r="CY31" i="1" s="1"/>
  <c r="CS29" i="3"/>
  <c r="CY30" i="1" s="1"/>
  <c r="CS28" i="3"/>
  <c r="CY29" i="1" s="1"/>
  <c r="CS27" i="3"/>
  <c r="CY28" i="1" s="1"/>
  <c r="CS26" i="3"/>
  <c r="CY27" i="1" s="1"/>
  <c r="CS25" i="3"/>
  <c r="CY26" i="1" s="1"/>
  <c r="CS24" i="3"/>
  <c r="CY25" i="1" s="1"/>
  <c r="CS23" i="3"/>
  <c r="CY24" i="1" s="1"/>
  <c r="CS22" i="3"/>
  <c r="CY23" i="1" s="1"/>
  <c r="CS21" i="3"/>
  <c r="CY22" i="1" s="1"/>
  <c r="CS20" i="3"/>
  <c r="CY21" i="1" s="1"/>
  <c r="CS19" i="3"/>
  <c r="CY20" i="1" s="1"/>
  <c r="CS18" i="3"/>
  <c r="CY19" i="1" s="1"/>
  <c r="CS17" i="3"/>
  <c r="CY18" i="1" s="1"/>
  <c r="CS16" i="3"/>
  <c r="CY17" i="1" s="1"/>
  <c r="CS15" i="3"/>
  <c r="CY16" i="1" s="1"/>
  <c r="CS14" i="3"/>
  <c r="CY15" i="1" s="1"/>
  <c r="CS13" i="3"/>
  <c r="CY14" i="1" s="1"/>
  <c r="CS12" i="3"/>
  <c r="CY13" i="1" s="1"/>
  <c r="CS11" i="3"/>
  <c r="CY12" i="1" s="1"/>
  <c r="CS10" i="3"/>
  <c r="CY11" i="1" s="1"/>
  <c r="CS9" i="3"/>
  <c r="CY10" i="1" s="1"/>
  <c r="CS8" i="3"/>
  <c r="CS7" i="3"/>
  <c r="CY8" i="1" s="1"/>
  <c r="CS6" i="3"/>
  <c r="CY7" i="1" s="1"/>
  <c r="CT53" i="3"/>
  <c r="CZ54" i="1" s="1"/>
  <c r="CT52" i="3"/>
  <c r="CZ53" i="1" s="1"/>
  <c r="CT51" i="3"/>
  <c r="CZ52" i="1" s="1"/>
  <c r="CT50" i="3"/>
  <c r="CZ51" i="1" s="1"/>
  <c r="CT49" i="3"/>
  <c r="CZ50" i="1" s="1"/>
  <c r="CT48" i="3"/>
  <c r="CZ49" i="1" s="1"/>
  <c r="CT47" i="3"/>
  <c r="CZ48" i="1" s="1"/>
  <c r="CT46" i="3"/>
  <c r="CZ47" i="1" s="1"/>
  <c r="CT45" i="3"/>
  <c r="CZ46" i="1" s="1"/>
  <c r="CT44" i="3"/>
  <c r="CZ45" i="1" s="1"/>
  <c r="CT43" i="3"/>
  <c r="CZ44" i="1" s="1"/>
  <c r="CT42" i="3"/>
  <c r="CZ43" i="1" s="1"/>
  <c r="CT41" i="3"/>
  <c r="CZ42" i="1" s="1"/>
  <c r="CT40" i="3"/>
  <c r="CZ41" i="1" s="1"/>
  <c r="CT39" i="3"/>
  <c r="CZ40" i="1" s="1"/>
  <c r="CT38" i="3"/>
  <c r="CZ39" i="1" s="1"/>
  <c r="CT37" i="3"/>
  <c r="CZ38" i="1" s="1"/>
  <c r="CT36" i="3"/>
  <c r="CZ37" i="1" s="1"/>
  <c r="CT35" i="3"/>
  <c r="CZ36" i="1" s="1"/>
  <c r="CT34" i="3"/>
  <c r="CZ35" i="1" s="1"/>
  <c r="CT33" i="3"/>
  <c r="CZ34" i="1" s="1"/>
  <c r="CT32" i="3"/>
  <c r="CZ33" i="1" s="1"/>
  <c r="CT31" i="3"/>
  <c r="CZ32" i="1" s="1"/>
  <c r="CT30" i="3"/>
  <c r="CZ31" i="1" s="1"/>
  <c r="CT29" i="3"/>
  <c r="CZ30" i="1" s="1"/>
  <c r="CT28" i="3"/>
  <c r="CZ29" i="1" s="1"/>
  <c r="CT27" i="3"/>
  <c r="CZ28" i="1" s="1"/>
  <c r="CT26" i="3"/>
  <c r="CZ27" i="1" s="1"/>
  <c r="CT25" i="3"/>
  <c r="CZ26" i="1" s="1"/>
  <c r="CT24" i="3"/>
  <c r="CZ25" i="1" s="1"/>
  <c r="CT23" i="3"/>
  <c r="CZ24" i="1" s="1"/>
  <c r="CT22" i="3"/>
  <c r="CZ23" i="1" s="1"/>
  <c r="CT21" i="3"/>
  <c r="CZ22" i="1" s="1"/>
  <c r="CT20" i="3"/>
  <c r="CZ21" i="1" s="1"/>
  <c r="CT19" i="3"/>
  <c r="CZ20" i="1" s="1"/>
  <c r="CT18" i="3"/>
  <c r="CZ19" i="1" s="1"/>
  <c r="CT17" i="3"/>
  <c r="CZ18" i="1" s="1"/>
  <c r="CT16" i="3"/>
  <c r="CZ17" i="1" s="1"/>
  <c r="CT15" i="3"/>
  <c r="CZ16" i="1" s="1"/>
  <c r="CT14" i="3"/>
  <c r="CZ15" i="1" s="1"/>
  <c r="CT13" i="3"/>
  <c r="CZ14" i="1" s="1"/>
  <c r="CT12" i="3"/>
  <c r="CZ13" i="1" s="1"/>
  <c r="CT11" i="3"/>
  <c r="CZ12" i="1" s="1"/>
  <c r="CT10" i="3"/>
  <c r="CZ11" i="1" s="1"/>
  <c r="CT9" i="3"/>
  <c r="CZ10" i="1" s="1"/>
  <c r="CT8" i="3"/>
  <c r="CZ9" i="1" s="1"/>
  <c r="CT6" i="3"/>
  <c r="CT7" i="3"/>
  <c r="CZ8" i="1" s="1"/>
  <c r="CX54" i="1"/>
  <c r="CU53" i="3"/>
  <c r="DA54" i="1" s="1"/>
  <c r="CU52" i="3"/>
  <c r="DA53" i="1" s="1"/>
  <c r="CU51" i="3"/>
  <c r="DA52" i="1" s="1"/>
  <c r="CU50" i="3"/>
  <c r="DA51" i="1" s="1"/>
  <c r="CU49" i="3"/>
  <c r="DA50" i="1" s="1"/>
  <c r="CU48" i="3"/>
  <c r="DA49" i="1" s="1"/>
  <c r="CU47" i="3"/>
  <c r="DA48" i="1" s="1"/>
  <c r="CU46" i="3"/>
  <c r="DA47" i="1" s="1"/>
  <c r="CU45" i="3"/>
  <c r="DA46" i="1" s="1"/>
  <c r="CU44" i="3"/>
  <c r="DA45" i="1" s="1"/>
  <c r="CU43" i="3"/>
  <c r="DA44" i="1" s="1"/>
  <c r="CU42" i="3"/>
  <c r="DA43" i="1" s="1"/>
  <c r="CU41" i="3"/>
  <c r="DA42" i="1" s="1"/>
  <c r="CU40" i="3"/>
  <c r="DA41" i="1" s="1"/>
  <c r="CU39" i="3"/>
  <c r="DA40" i="1" s="1"/>
  <c r="CU38" i="3"/>
  <c r="DA39" i="1" s="1"/>
  <c r="CU37" i="3"/>
  <c r="DA38" i="1" s="1"/>
  <c r="CU36" i="3"/>
  <c r="DA37" i="1" s="1"/>
  <c r="CU35" i="3"/>
  <c r="DA36" i="1" s="1"/>
  <c r="CU34" i="3"/>
  <c r="DA35" i="1" s="1"/>
  <c r="CU33" i="3"/>
  <c r="DA34" i="1" s="1"/>
  <c r="CU32" i="3"/>
  <c r="DA33" i="1" s="1"/>
  <c r="CU31" i="3"/>
  <c r="DA32" i="1" s="1"/>
  <c r="CU30" i="3"/>
  <c r="DA31" i="1" s="1"/>
  <c r="CU29" i="3"/>
  <c r="DA30" i="1" s="1"/>
  <c r="CU28" i="3"/>
  <c r="DA29" i="1" s="1"/>
  <c r="CU27" i="3"/>
  <c r="DA28" i="1" s="1"/>
  <c r="CU26" i="3"/>
  <c r="DA27" i="1" s="1"/>
  <c r="CU25" i="3"/>
  <c r="DA26" i="1" s="1"/>
  <c r="CU24" i="3"/>
  <c r="DA25" i="1" s="1"/>
  <c r="CU23" i="3"/>
  <c r="DA24" i="1" s="1"/>
  <c r="CU22" i="3"/>
  <c r="DA23" i="1" s="1"/>
  <c r="CU21" i="3"/>
  <c r="DA22" i="1" s="1"/>
  <c r="CU20" i="3"/>
  <c r="DA21" i="1" s="1"/>
  <c r="CU19" i="3"/>
  <c r="DA20" i="1" s="1"/>
  <c r="CU18" i="3"/>
  <c r="DA19" i="1" s="1"/>
  <c r="CU17" i="3"/>
  <c r="DA18" i="1" s="1"/>
  <c r="CU16" i="3"/>
  <c r="DA17" i="1" s="1"/>
  <c r="CU15" i="3"/>
  <c r="DA16" i="1" s="1"/>
  <c r="CU14" i="3"/>
  <c r="DA15" i="1" s="1"/>
  <c r="CU13" i="3"/>
  <c r="DA14" i="1" s="1"/>
  <c r="CU12" i="3"/>
  <c r="DA13" i="1" s="1"/>
  <c r="CU11" i="3"/>
  <c r="DA12" i="1" s="1"/>
  <c r="CU10" i="3"/>
  <c r="DA11" i="1" s="1"/>
  <c r="CU9" i="3"/>
  <c r="DA10" i="1" s="1"/>
  <c r="CU8" i="3"/>
  <c r="CU7" i="3"/>
  <c r="DA8" i="1" s="1"/>
  <c r="CU6" i="3"/>
  <c r="DA7" i="1" s="1"/>
  <c r="CV53" i="3"/>
  <c r="CW53" i="3"/>
  <c r="CV52" i="3"/>
  <c r="CW52" i="3"/>
  <c r="CV51" i="3"/>
  <c r="DB52" i="1" s="1"/>
  <c r="CW51" i="3"/>
  <c r="DC52" i="1" s="1"/>
  <c r="CV50" i="3"/>
  <c r="DB51" i="1" s="1"/>
  <c r="CW50" i="3"/>
  <c r="DC51" i="1" s="1"/>
  <c r="CV49" i="3"/>
  <c r="CW49" i="3"/>
  <c r="CV48" i="3"/>
  <c r="DB49" i="1" s="1"/>
  <c r="CW48" i="3"/>
  <c r="DC49" i="1" s="1"/>
  <c r="CV47" i="3"/>
  <c r="DB48" i="1" s="1"/>
  <c r="CW47" i="3"/>
  <c r="DC48" i="1" s="1"/>
  <c r="CV46" i="3"/>
  <c r="DB47" i="1" s="1"/>
  <c r="CW46" i="3"/>
  <c r="DC47" i="1" s="1"/>
  <c r="CV45" i="3"/>
  <c r="DB46" i="1" s="1"/>
  <c r="CW45" i="3"/>
  <c r="DC46" i="1" s="1"/>
  <c r="CV44" i="3"/>
  <c r="DB45" i="1" s="1"/>
  <c r="CW44" i="3"/>
  <c r="DC45" i="1" s="1"/>
  <c r="CV43" i="3"/>
  <c r="DB44" i="1" s="1"/>
  <c r="CW43" i="3"/>
  <c r="DC44" i="1" s="1"/>
  <c r="CV42" i="3"/>
  <c r="DB43" i="1" s="1"/>
  <c r="CW42" i="3"/>
  <c r="DC43" i="1" s="1"/>
  <c r="CV41" i="3"/>
  <c r="DB42" i="1" s="1"/>
  <c r="CW41" i="3"/>
  <c r="DC42" i="1" s="1"/>
  <c r="CV40" i="3"/>
  <c r="DB41" i="1" s="1"/>
  <c r="CW40" i="3"/>
  <c r="DC41" i="1" s="1"/>
  <c r="CV39" i="3"/>
  <c r="DB40" i="1" s="1"/>
  <c r="CW39" i="3"/>
  <c r="DC40" i="1" s="1"/>
  <c r="CV38" i="3"/>
  <c r="DB39" i="1" s="1"/>
  <c r="CW38" i="3"/>
  <c r="DC39" i="1" s="1"/>
  <c r="CV37" i="3"/>
  <c r="DB38" i="1" s="1"/>
  <c r="CW37" i="3"/>
  <c r="DC38" i="1" s="1"/>
  <c r="CV36" i="3"/>
  <c r="DB37" i="1" s="1"/>
  <c r="CW36" i="3"/>
  <c r="DC37" i="1" s="1"/>
  <c r="CV35" i="3"/>
  <c r="DB36" i="1" s="1"/>
  <c r="CW35" i="3"/>
  <c r="DC36" i="1" s="1"/>
  <c r="CV34" i="3"/>
  <c r="DB35" i="1" s="1"/>
  <c r="CW34" i="3"/>
  <c r="DC35" i="1" s="1"/>
  <c r="CV33" i="3"/>
  <c r="DB34" i="1" s="1"/>
  <c r="CW33" i="3"/>
  <c r="DC34" i="1" s="1"/>
  <c r="CV32" i="3"/>
  <c r="DB33" i="1" s="1"/>
  <c r="CW32" i="3"/>
  <c r="DC33" i="1" s="1"/>
  <c r="CV31" i="3"/>
  <c r="DB32" i="1" s="1"/>
  <c r="CW31" i="3"/>
  <c r="DC32" i="1" s="1"/>
  <c r="CV30" i="3"/>
  <c r="DB31" i="1" s="1"/>
  <c r="CW30" i="3"/>
  <c r="DC31" i="1" s="1"/>
  <c r="CV29" i="3"/>
  <c r="DB30" i="1" s="1"/>
  <c r="CW29" i="3"/>
  <c r="DC30" i="1" s="1"/>
  <c r="CV28" i="3"/>
  <c r="DB29" i="1" s="1"/>
  <c r="CW28" i="3"/>
  <c r="DC29" i="1" s="1"/>
  <c r="CV27" i="3"/>
  <c r="DB28" i="1" s="1"/>
  <c r="CW27" i="3"/>
  <c r="DC28" i="1" s="1"/>
  <c r="CV26" i="3"/>
  <c r="DB27" i="1" s="1"/>
  <c r="CW26" i="3"/>
  <c r="DC27" i="1" s="1"/>
  <c r="CV25" i="3"/>
  <c r="DB26" i="1" s="1"/>
  <c r="CW25" i="3"/>
  <c r="DC26" i="1" s="1"/>
  <c r="CV24" i="3"/>
  <c r="DB25" i="1" s="1"/>
  <c r="CW24" i="3"/>
  <c r="DC25" i="1" s="1"/>
  <c r="CV23" i="3"/>
  <c r="DB24" i="1" s="1"/>
  <c r="CW23" i="3"/>
  <c r="DC24" i="1" s="1"/>
  <c r="CV22" i="3"/>
  <c r="DB23" i="1" s="1"/>
  <c r="CW22" i="3"/>
  <c r="DC23" i="1" s="1"/>
  <c r="CV21" i="3"/>
  <c r="DB22" i="1" s="1"/>
  <c r="CW21" i="3"/>
  <c r="DC22" i="1" s="1"/>
  <c r="CV20" i="3"/>
  <c r="DB21" i="1" s="1"/>
  <c r="CW20" i="3"/>
  <c r="DC21" i="1" s="1"/>
  <c r="CV19" i="3"/>
  <c r="DB20" i="1" s="1"/>
  <c r="CW19" i="3"/>
  <c r="DC20" i="1" s="1"/>
  <c r="CV18" i="3"/>
  <c r="DB19" i="1" s="1"/>
  <c r="CW18" i="3"/>
  <c r="DC19" i="1" s="1"/>
  <c r="CV17" i="3"/>
  <c r="DB18" i="1" s="1"/>
  <c r="CW17" i="3"/>
  <c r="DC18" i="1" s="1"/>
  <c r="CV16" i="3"/>
  <c r="DB17" i="1" s="1"/>
  <c r="CW16" i="3"/>
  <c r="DC17" i="1" s="1"/>
  <c r="CV15" i="3"/>
  <c r="DB16" i="1" s="1"/>
  <c r="CW15" i="3"/>
  <c r="DC16" i="1" s="1"/>
  <c r="CV14" i="3"/>
  <c r="DB15" i="1" s="1"/>
  <c r="CW14" i="3"/>
  <c r="DC15" i="1" s="1"/>
  <c r="CV13" i="3"/>
  <c r="DB14" i="1" s="1"/>
  <c r="CW13" i="3"/>
  <c r="DC14" i="1" s="1"/>
  <c r="CV12" i="3"/>
  <c r="DB13" i="1" s="1"/>
  <c r="CW12" i="3"/>
  <c r="DC13" i="1" s="1"/>
  <c r="CV11" i="3"/>
  <c r="DB12" i="1" s="1"/>
  <c r="CW11" i="3"/>
  <c r="DC12" i="1" s="1"/>
  <c r="CV10" i="3"/>
  <c r="DB11" i="1" s="1"/>
  <c r="CW10" i="3"/>
  <c r="DC11" i="1" s="1"/>
  <c r="CV9" i="3"/>
  <c r="DB10" i="1" s="1"/>
  <c r="CW9" i="3"/>
  <c r="DC10" i="1" s="1"/>
  <c r="CV8" i="3"/>
  <c r="DB9" i="1" s="1"/>
  <c r="CW8" i="3"/>
  <c r="DC9" i="1" s="1"/>
  <c r="CV6" i="3"/>
  <c r="DB7" i="1" s="1"/>
  <c r="CW6" i="3"/>
  <c r="DC7" i="1" s="1"/>
  <c r="CV7" i="3"/>
  <c r="DB8" i="1" s="1"/>
  <c r="CW7" i="3"/>
  <c r="DC8" i="1" s="1"/>
  <c r="DB54" i="1"/>
  <c r="DC54" i="1"/>
  <c r="DB53" i="1"/>
  <c r="DC53" i="1"/>
  <c r="DB50" i="1"/>
  <c r="DC50" i="1"/>
  <c r="CX53" i="3"/>
  <c r="CX52" i="3"/>
  <c r="CX51" i="3"/>
  <c r="CX50" i="3"/>
  <c r="CX49" i="3"/>
  <c r="CX48" i="3"/>
  <c r="CX47" i="3"/>
  <c r="CX46" i="3"/>
  <c r="CX45" i="3"/>
  <c r="CX44" i="3"/>
  <c r="CX43" i="3"/>
  <c r="CX42" i="3"/>
  <c r="CX41" i="3"/>
  <c r="CX40" i="3"/>
  <c r="CX39" i="3"/>
  <c r="CX38" i="3"/>
  <c r="CX37" i="3"/>
  <c r="CX36" i="3"/>
  <c r="CX35" i="3"/>
  <c r="CX34" i="3"/>
  <c r="DD35" i="1" s="1"/>
  <c r="CX33" i="3"/>
  <c r="DD34" i="1" s="1"/>
  <c r="CX32" i="3"/>
  <c r="DD33" i="1" s="1"/>
  <c r="CX31" i="3"/>
  <c r="DD32" i="1" s="1"/>
  <c r="CX30" i="3"/>
  <c r="CX29" i="3"/>
  <c r="DD30" i="1" s="1"/>
  <c r="CX28" i="3"/>
  <c r="DD29" i="1" s="1"/>
  <c r="CX27" i="3"/>
  <c r="DD28" i="1" s="1"/>
  <c r="CX26" i="3"/>
  <c r="DD27" i="1" s="1"/>
  <c r="CX25" i="3"/>
  <c r="DD26" i="1" s="1"/>
  <c r="CX24" i="3"/>
  <c r="DD25" i="1" s="1"/>
  <c r="CX23" i="3"/>
  <c r="DD24" i="1" s="1"/>
  <c r="CX22" i="3"/>
  <c r="DD23" i="1" s="1"/>
  <c r="CX21" i="3"/>
  <c r="DD22" i="1" s="1"/>
  <c r="CX20" i="3"/>
  <c r="DD21" i="1" s="1"/>
  <c r="CX19" i="3"/>
  <c r="DD20" i="1" s="1"/>
  <c r="CX18" i="3"/>
  <c r="DD19" i="1" s="1"/>
  <c r="CX17" i="3"/>
  <c r="DD18" i="1" s="1"/>
  <c r="CX16" i="3"/>
  <c r="DD17" i="1" s="1"/>
  <c r="CX15" i="3"/>
  <c r="DD16" i="1" s="1"/>
  <c r="CX14" i="3"/>
  <c r="DD15" i="1" s="1"/>
  <c r="CX13" i="3"/>
  <c r="DD14" i="1" s="1"/>
  <c r="CX12" i="3"/>
  <c r="DD13" i="1" s="1"/>
  <c r="CX11" i="3"/>
  <c r="DD12" i="1" s="1"/>
  <c r="CX10" i="3"/>
  <c r="DD11" i="1" s="1"/>
  <c r="CX9" i="3"/>
  <c r="DD10" i="1" s="1"/>
  <c r="CX8" i="3"/>
  <c r="DD9" i="1" s="1"/>
  <c r="CX6" i="3"/>
  <c r="DD7" i="1" s="1"/>
  <c r="CX7" i="3"/>
  <c r="DD8" i="1" s="1"/>
  <c r="DD54" i="1"/>
  <c r="DD53" i="1"/>
  <c r="DD52" i="1"/>
  <c r="DD51" i="1"/>
  <c r="DD50" i="1"/>
  <c r="DD49" i="1"/>
  <c r="DD48" i="1"/>
  <c r="DD47" i="1"/>
  <c r="DD46" i="1"/>
  <c r="DD45" i="1"/>
  <c r="DD44" i="1"/>
  <c r="DD43" i="1"/>
  <c r="DD42" i="1"/>
  <c r="DD41" i="1"/>
  <c r="DD40" i="1"/>
  <c r="DD39" i="1"/>
  <c r="DD38" i="1"/>
  <c r="DD37" i="1"/>
  <c r="DD36" i="1"/>
  <c r="DD31" i="1"/>
  <c r="CY53" i="3"/>
  <c r="CY52" i="3"/>
  <c r="CY51" i="3"/>
  <c r="CY50" i="3"/>
  <c r="CY49" i="3"/>
  <c r="CY48" i="3"/>
  <c r="CY47" i="3"/>
  <c r="CY46" i="3"/>
  <c r="CY45" i="3"/>
  <c r="CY44" i="3"/>
  <c r="CY43" i="3"/>
  <c r="CY42" i="3"/>
  <c r="CY41" i="3"/>
  <c r="CY40" i="3"/>
  <c r="CY39" i="3"/>
  <c r="CY38" i="3"/>
  <c r="CY37" i="3"/>
  <c r="CY36" i="3"/>
  <c r="CY35" i="3"/>
  <c r="CY34" i="3"/>
  <c r="CY33" i="3"/>
  <c r="CY32" i="3"/>
  <c r="CY31" i="3"/>
  <c r="CY30" i="3"/>
  <c r="CY29" i="3"/>
  <c r="CY28" i="3"/>
  <c r="CY27" i="3"/>
  <c r="CY26" i="3"/>
  <c r="CY25" i="3"/>
  <c r="CY24" i="3"/>
  <c r="CY23" i="3"/>
  <c r="CY22" i="3"/>
  <c r="CY21" i="3"/>
  <c r="CY20" i="3"/>
  <c r="CY19" i="3"/>
  <c r="CY18" i="3"/>
  <c r="CY17" i="3"/>
  <c r="CY16" i="3"/>
  <c r="CY15" i="3"/>
  <c r="CY14" i="3"/>
  <c r="CY13" i="3"/>
  <c r="CY12" i="3"/>
  <c r="CY11" i="3"/>
  <c r="CY10" i="3"/>
  <c r="CY9" i="3"/>
  <c r="CY8" i="3"/>
  <c r="CY7" i="3"/>
  <c r="CY6" i="3"/>
  <c r="DE7" i="1" s="1"/>
  <c r="DE54" i="1"/>
  <c r="DE53" i="1"/>
  <c r="DE52" i="1"/>
  <c r="DE51" i="1"/>
  <c r="DE50" i="1"/>
  <c r="DE49" i="1"/>
  <c r="DE48" i="1"/>
  <c r="DE47" i="1"/>
  <c r="DE46" i="1"/>
  <c r="DE45" i="1"/>
  <c r="DE44" i="1"/>
  <c r="DE43" i="1"/>
  <c r="DE42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CZ53" i="3"/>
  <c r="DF54" i="1" s="1"/>
  <c r="CZ52" i="3"/>
  <c r="DF53" i="1" s="1"/>
  <c r="CZ51" i="3"/>
  <c r="DF52" i="1" s="1"/>
  <c r="CZ50" i="3"/>
  <c r="DF51" i="1" s="1"/>
  <c r="CZ49" i="3"/>
  <c r="DF50" i="1" s="1"/>
  <c r="CZ48" i="3"/>
  <c r="DF49" i="1" s="1"/>
  <c r="CZ47" i="3"/>
  <c r="DF48" i="1" s="1"/>
  <c r="CZ46" i="3"/>
  <c r="DF47" i="1" s="1"/>
  <c r="CZ45" i="3"/>
  <c r="DF46" i="1" s="1"/>
  <c r="CZ44" i="3"/>
  <c r="DF45" i="1" s="1"/>
  <c r="CZ43" i="3"/>
  <c r="DF44" i="1" s="1"/>
  <c r="CZ42" i="3"/>
  <c r="DF43" i="1" s="1"/>
  <c r="CZ41" i="3"/>
  <c r="DF42" i="1" s="1"/>
  <c r="CZ40" i="3"/>
  <c r="DF41" i="1" s="1"/>
  <c r="CZ39" i="3"/>
  <c r="DF40" i="1" s="1"/>
  <c r="CZ38" i="3"/>
  <c r="DF39" i="1" s="1"/>
  <c r="CZ37" i="3"/>
  <c r="DF38" i="1" s="1"/>
  <c r="CZ36" i="3"/>
  <c r="DF37" i="1" s="1"/>
  <c r="CZ35" i="3"/>
  <c r="DF36" i="1" s="1"/>
  <c r="CZ34" i="3"/>
  <c r="DF35" i="1" s="1"/>
  <c r="CZ33" i="3"/>
  <c r="DF34" i="1" s="1"/>
  <c r="CZ32" i="3"/>
  <c r="DF33" i="1" s="1"/>
  <c r="CZ31" i="3"/>
  <c r="DF32" i="1" s="1"/>
  <c r="CZ30" i="3"/>
  <c r="DF31" i="1" s="1"/>
  <c r="CZ29" i="3"/>
  <c r="DF30" i="1" s="1"/>
  <c r="CZ28" i="3"/>
  <c r="DF29" i="1" s="1"/>
  <c r="CZ27" i="3"/>
  <c r="DF28" i="1" s="1"/>
  <c r="CZ26" i="3"/>
  <c r="DF27" i="1" s="1"/>
  <c r="CZ25" i="3"/>
  <c r="DF26" i="1" s="1"/>
  <c r="CZ24" i="3"/>
  <c r="DF25" i="1" s="1"/>
  <c r="CZ23" i="3"/>
  <c r="DF24" i="1" s="1"/>
  <c r="CZ22" i="3"/>
  <c r="DF23" i="1" s="1"/>
  <c r="CZ21" i="3"/>
  <c r="DF22" i="1" s="1"/>
  <c r="CZ20" i="3"/>
  <c r="DF21" i="1" s="1"/>
  <c r="CZ19" i="3"/>
  <c r="DF20" i="1" s="1"/>
  <c r="CZ18" i="3"/>
  <c r="DF19" i="1" s="1"/>
  <c r="CZ17" i="3"/>
  <c r="DF18" i="1" s="1"/>
  <c r="CZ16" i="3"/>
  <c r="DF17" i="1" s="1"/>
  <c r="CZ15" i="3"/>
  <c r="DF16" i="1" s="1"/>
  <c r="CZ14" i="3"/>
  <c r="DF15" i="1" s="1"/>
  <c r="CZ13" i="3"/>
  <c r="DF14" i="1" s="1"/>
  <c r="CZ12" i="3"/>
  <c r="DF13" i="1" s="1"/>
  <c r="CZ11" i="3"/>
  <c r="DF12" i="1" s="1"/>
  <c r="CZ10" i="3"/>
  <c r="DF11" i="1" s="1"/>
  <c r="CZ9" i="3"/>
  <c r="DF10" i="1" s="1"/>
  <c r="CZ8" i="3"/>
  <c r="DF9" i="1" s="1"/>
  <c r="CZ7" i="3"/>
  <c r="DF8" i="1" s="1"/>
  <c r="CZ6" i="3"/>
  <c r="DA6" i="3"/>
  <c r="DG7" i="1" s="1"/>
  <c r="DA7" i="3"/>
  <c r="DA8" i="3"/>
  <c r="DG9" i="1" s="1"/>
  <c r="DA9" i="3"/>
  <c r="DG10" i="1" s="1"/>
  <c r="DA10" i="3"/>
  <c r="DG11" i="1" s="1"/>
  <c r="DA11" i="3"/>
  <c r="DG12" i="1" s="1"/>
  <c r="DA12" i="3"/>
  <c r="DG13" i="1" s="1"/>
  <c r="DA13" i="3"/>
  <c r="DG14" i="1" s="1"/>
  <c r="DA14" i="3"/>
  <c r="DG15" i="1" s="1"/>
  <c r="DA15" i="3"/>
  <c r="DG16" i="1" s="1"/>
  <c r="DA16" i="3"/>
  <c r="DG17" i="1" s="1"/>
  <c r="DA17" i="3"/>
  <c r="DG18" i="1" s="1"/>
  <c r="DA18" i="3"/>
  <c r="DG19" i="1" s="1"/>
  <c r="DA19" i="3"/>
  <c r="DG20" i="1" s="1"/>
  <c r="DA20" i="3"/>
  <c r="DG21" i="1" s="1"/>
  <c r="DA21" i="3"/>
  <c r="DG22" i="1" s="1"/>
  <c r="DA22" i="3"/>
  <c r="DG23" i="1" s="1"/>
  <c r="DA23" i="3"/>
  <c r="DG24" i="1" s="1"/>
  <c r="DA24" i="3"/>
  <c r="DG25" i="1" s="1"/>
  <c r="DA25" i="3"/>
  <c r="DG26" i="1" s="1"/>
  <c r="DA26" i="3"/>
  <c r="DG27" i="1" s="1"/>
  <c r="DA27" i="3"/>
  <c r="DG28" i="1" s="1"/>
  <c r="DA28" i="3"/>
  <c r="DG29" i="1" s="1"/>
  <c r="DA29" i="3"/>
  <c r="DG30" i="1" s="1"/>
  <c r="DA30" i="3"/>
  <c r="DG31" i="1" s="1"/>
  <c r="DA31" i="3"/>
  <c r="DG32" i="1" s="1"/>
  <c r="DA32" i="3"/>
  <c r="DG33" i="1" s="1"/>
  <c r="DA33" i="3"/>
  <c r="DG34" i="1" s="1"/>
  <c r="DA34" i="3"/>
  <c r="DG35" i="1" s="1"/>
  <c r="DA35" i="3"/>
  <c r="DG36" i="1" s="1"/>
  <c r="DA36" i="3"/>
  <c r="DG37" i="1" s="1"/>
  <c r="DA37" i="3"/>
  <c r="DG38" i="1" s="1"/>
  <c r="DA38" i="3"/>
  <c r="DG39" i="1" s="1"/>
  <c r="DA39" i="3"/>
  <c r="DG40" i="1" s="1"/>
  <c r="DA40" i="3"/>
  <c r="DG41" i="1" s="1"/>
  <c r="DA41" i="3"/>
  <c r="DG42" i="1" s="1"/>
  <c r="DA42" i="3"/>
  <c r="DG43" i="1" s="1"/>
  <c r="DA43" i="3"/>
  <c r="DG44" i="1" s="1"/>
  <c r="DA44" i="3"/>
  <c r="DG45" i="1" s="1"/>
  <c r="DA45" i="3"/>
  <c r="DG46" i="1" s="1"/>
  <c r="DA46" i="3"/>
  <c r="DG47" i="1" s="1"/>
  <c r="DA47" i="3"/>
  <c r="DG48" i="1" s="1"/>
  <c r="DA48" i="3"/>
  <c r="DG49" i="1" s="1"/>
  <c r="DA49" i="3"/>
  <c r="DG50" i="1" s="1"/>
  <c r="DA50" i="3"/>
  <c r="DG51" i="1" s="1"/>
  <c r="DA51" i="3"/>
  <c r="DG52" i="1" s="1"/>
  <c r="DA52" i="3"/>
  <c r="DG53" i="1" s="1"/>
  <c r="DA53" i="3"/>
  <c r="DG54" i="1" s="1"/>
  <c r="DB6" i="3"/>
  <c r="DH7" i="1" s="1"/>
  <c r="DB7" i="3"/>
  <c r="DH8" i="1" s="1"/>
  <c r="DB8" i="3"/>
  <c r="DH9" i="1" s="1"/>
  <c r="DB9" i="3"/>
  <c r="DH10" i="1" s="1"/>
  <c r="DB10" i="3"/>
  <c r="DH11" i="1" s="1"/>
  <c r="DB11" i="3"/>
  <c r="DH12" i="1" s="1"/>
  <c r="DB12" i="3"/>
  <c r="DH13" i="1" s="1"/>
  <c r="DB13" i="3"/>
  <c r="DH14" i="1" s="1"/>
  <c r="DB14" i="3"/>
  <c r="DH15" i="1" s="1"/>
  <c r="DB15" i="3"/>
  <c r="DH16" i="1" s="1"/>
  <c r="DB16" i="3"/>
  <c r="DH17" i="1" s="1"/>
  <c r="DB17" i="3"/>
  <c r="DH18" i="1" s="1"/>
  <c r="DB18" i="3"/>
  <c r="DH19" i="1" s="1"/>
  <c r="DB19" i="3"/>
  <c r="DH20" i="1" s="1"/>
  <c r="DB20" i="3"/>
  <c r="DH21" i="1" s="1"/>
  <c r="DB21" i="3"/>
  <c r="DH22" i="1" s="1"/>
  <c r="DB22" i="3"/>
  <c r="DH23" i="1" s="1"/>
  <c r="DB23" i="3"/>
  <c r="DH24" i="1" s="1"/>
  <c r="DB24" i="3"/>
  <c r="DH25" i="1" s="1"/>
  <c r="DB25" i="3"/>
  <c r="DH26" i="1" s="1"/>
  <c r="DB26" i="3"/>
  <c r="DH27" i="1" s="1"/>
  <c r="DB27" i="3"/>
  <c r="DH28" i="1" s="1"/>
  <c r="DB28" i="3"/>
  <c r="DH29" i="1" s="1"/>
  <c r="DB29" i="3"/>
  <c r="DH30" i="1" s="1"/>
  <c r="DB30" i="3"/>
  <c r="DH31" i="1" s="1"/>
  <c r="DB31" i="3"/>
  <c r="DH32" i="1" s="1"/>
  <c r="DB32" i="3"/>
  <c r="DH33" i="1" s="1"/>
  <c r="DB33" i="3"/>
  <c r="DH34" i="1" s="1"/>
  <c r="DB34" i="3"/>
  <c r="DH35" i="1" s="1"/>
  <c r="DB35" i="3"/>
  <c r="DH36" i="1" s="1"/>
  <c r="DB36" i="3"/>
  <c r="DH37" i="1" s="1"/>
  <c r="DB37" i="3"/>
  <c r="DH38" i="1" s="1"/>
  <c r="DB38" i="3"/>
  <c r="DH39" i="1" s="1"/>
  <c r="DB39" i="3"/>
  <c r="DH40" i="1" s="1"/>
  <c r="DB40" i="3"/>
  <c r="DH41" i="1" s="1"/>
  <c r="DB41" i="3"/>
  <c r="DH42" i="1" s="1"/>
  <c r="DB42" i="3"/>
  <c r="DH43" i="1" s="1"/>
  <c r="DB43" i="3"/>
  <c r="DH44" i="1" s="1"/>
  <c r="DB44" i="3"/>
  <c r="DH45" i="1" s="1"/>
  <c r="DB45" i="3"/>
  <c r="DH46" i="1" s="1"/>
  <c r="DB46" i="3"/>
  <c r="DH47" i="1" s="1"/>
  <c r="DB47" i="3"/>
  <c r="DH48" i="1" s="1"/>
  <c r="DB48" i="3"/>
  <c r="DH49" i="1" s="1"/>
  <c r="DB49" i="3"/>
  <c r="DH50" i="1" s="1"/>
  <c r="DB50" i="3"/>
  <c r="DH51" i="1" s="1"/>
  <c r="DB51" i="3"/>
  <c r="DH52" i="1" s="1"/>
  <c r="DB52" i="3"/>
  <c r="DH53" i="1" s="1"/>
  <c r="DB53" i="3"/>
  <c r="DH54" i="1" s="1"/>
  <c r="CE1" i="4"/>
  <c r="CR1" i="4"/>
  <c r="DC53" i="3"/>
  <c r="DI54" i="1" s="1"/>
  <c r="DC52" i="3"/>
  <c r="DI53" i="1" s="1"/>
  <c r="DC51" i="3"/>
  <c r="DI52" i="1" s="1"/>
  <c r="DC50" i="3"/>
  <c r="DI51" i="1" s="1"/>
  <c r="DC49" i="3"/>
  <c r="DI50" i="1" s="1"/>
  <c r="DC48" i="3"/>
  <c r="DI49" i="1" s="1"/>
  <c r="DC47" i="3"/>
  <c r="DI48" i="1" s="1"/>
  <c r="DC46" i="3"/>
  <c r="DI47" i="1" s="1"/>
  <c r="DC45" i="3"/>
  <c r="DI46" i="1" s="1"/>
  <c r="DC44" i="3"/>
  <c r="DI45" i="1" s="1"/>
  <c r="DC43" i="3"/>
  <c r="DI44" i="1" s="1"/>
  <c r="DC42" i="3"/>
  <c r="DI43" i="1" s="1"/>
  <c r="DC41" i="3"/>
  <c r="DI42" i="1" s="1"/>
  <c r="DC40" i="3"/>
  <c r="DI41" i="1" s="1"/>
  <c r="DC39" i="3"/>
  <c r="DI40" i="1" s="1"/>
  <c r="DC38" i="3"/>
  <c r="DI39" i="1" s="1"/>
  <c r="DC37" i="3"/>
  <c r="DI38" i="1" s="1"/>
  <c r="DC36" i="3"/>
  <c r="DI37" i="1" s="1"/>
  <c r="DC35" i="3"/>
  <c r="DI36" i="1" s="1"/>
  <c r="DC34" i="3"/>
  <c r="DI35" i="1" s="1"/>
  <c r="DC33" i="3"/>
  <c r="DI34" i="1" s="1"/>
  <c r="DC32" i="3"/>
  <c r="DI33" i="1" s="1"/>
  <c r="DC31" i="3"/>
  <c r="DI32" i="1" s="1"/>
  <c r="DC30" i="3"/>
  <c r="DI31" i="1" s="1"/>
  <c r="DC29" i="3"/>
  <c r="DI30" i="1" s="1"/>
  <c r="DC28" i="3"/>
  <c r="DI29" i="1" s="1"/>
  <c r="DC27" i="3"/>
  <c r="DI28" i="1" s="1"/>
  <c r="DC26" i="3"/>
  <c r="DI27" i="1" s="1"/>
  <c r="DC25" i="3"/>
  <c r="DI26" i="1" s="1"/>
  <c r="DC24" i="3"/>
  <c r="DI25" i="1" s="1"/>
  <c r="DC23" i="3"/>
  <c r="DI24" i="1" s="1"/>
  <c r="DC22" i="3"/>
  <c r="DI23" i="1" s="1"/>
  <c r="DC21" i="3"/>
  <c r="DI22" i="1" s="1"/>
  <c r="DC20" i="3"/>
  <c r="DI21" i="1" s="1"/>
  <c r="DC19" i="3"/>
  <c r="DI20" i="1" s="1"/>
  <c r="DC18" i="3"/>
  <c r="DI19" i="1" s="1"/>
  <c r="DC17" i="3"/>
  <c r="DI18" i="1" s="1"/>
  <c r="DC16" i="3"/>
  <c r="DI17" i="1" s="1"/>
  <c r="DC15" i="3"/>
  <c r="DI16" i="1" s="1"/>
  <c r="DC14" i="3"/>
  <c r="DI15" i="1" s="1"/>
  <c r="DC13" i="3"/>
  <c r="DI14" i="1" s="1"/>
  <c r="DC12" i="3"/>
  <c r="DI13" i="1" s="1"/>
  <c r="DC11" i="3"/>
  <c r="DI12" i="1" s="1"/>
  <c r="DC10" i="3"/>
  <c r="DI11" i="1" s="1"/>
  <c r="DC9" i="3"/>
  <c r="DI10" i="1" s="1"/>
  <c r="DC8" i="3"/>
  <c r="DI9" i="1" s="1"/>
  <c r="DC6" i="3"/>
  <c r="DC7" i="3"/>
  <c r="DI8" i="1" s="1"/>
  <c r="CT1" i="4"/>
  <c r="DD53" i="3"/>
  <c r="DJ54" i="1" s="1"/>
  <c r="DD52" i="3"/>
  <c r="DJ53" i="1" s="1"/>
  <c r="DD51" i="3"/>
  <c r="DJ52" i="1" s="1"/>
  <c r="DD50" i="3"/>
  <c r="DJ51" i="1" s="1"/>
  <c r="DD49" i="3"/>
  <c r="DJ50" i="1" s="1"/>
  <c r="DD48" i="3"/>
  <c r="DJ49" i="1" s="1"/>
  <c r="DD47" i="3"/>
  <c r="DJ48" i="1" s="1"/>
  <c r="DD46" i="3"/>
  <c r="DJ47" i="1" s="1"/>
  <c r="DD45" i="3"/>
  <c r="DJ46" i="1" s="1"/>
  <c r="DD44" i="3"/>
  <c r="DJ45" i="1" s="1"/>
  <c r="DD43" i="3"/>
  <c r="DJ44" i="1" s="1"/>
  <c r="DD42" i="3"/>
  <c r="DJ43" i="1" s="1"/>
  <c r="DD41" i="3"/>
  <c r="DJ42" i="1" s="1"/>
  <c r="DD40" i="3"/>
  <c r="DJ41" i="1" s="1"/>
  <c r="DD39" i="3"/>
  <c r="DJ40" i="1" s="1"/>
  <c r="DD38" i="3"/>
  <c r="DJ39" i="1" s="1"/>
  <c r="DD37" i="3"/>
  <c r="DJ38" i="1" s="1"/>
  <c r="DD36" i="3"/>
  <c r="DJ37" i="1" s="1"/>
  <c r="DD35" i="3"/>
  <c r="DJ36" i="1" s="1"/>
  <c r="DD34" i="3"/>
  <c r="DJ35" i="1" s="1"/>
  <c r="DD33" i="3"/>
  <c r="DJ34" i="1" s="1"/>
  <c r="DD32" i="3"/>
  <c r="DJ33" i="1" s="1"/>
  <c r="DD31" i="3"/>
  <c r="DJ32" i="1" s="1"/>
  <c r="DD30" i="3"/>
  <c r="DJ31" i="1" s="1"/>
  <c r="DD29" i="3"/>
  <c r="DJ30" i="1" s="1"/>
  <c r="DD28" i="3"/>
  <c r="DJ29" i="1" s="1"/>
  <c r="DD27" i="3"/>
  <c r="DJ28" i="1" s="1"/>
  <c r="DD26" i="3"/>
  <c r="DJ27" i="1" s="1"/>
  <c r="DD25" i="3"/>
  <c r="DJ26" i="1" s="1"/>
  <c r="DD24" i="3"/>
  <c r="DJ25" i="1" s="1"/>
  <c r="DD23" i="3"/>
  <c r="DJ24" i="1" s="1"/>
  <c r="DD22" i="3"/>
  <c r="DJ23" i="1" s="1"/>
  <c r="DD21" i="3"/>
  <c r="DJ22" i="1" s="1"/>
  <c r="DD20" i="3"/>
  <c r="DJ21" i="1" s="1"/>
  <c r="DD19" i="3"/>
  <c r="DJ20" i="1" s="1"/>
  <c r="DD18" i="3"/>
  <c r="DJ19" i="1" s="1"/>
  <c r="DD17" i="3"/>
  <c r="DJ18" i="1" s="1"/>
  <c r="DD16" i="3"/>
  <c r="DJ17" i="1" s="1"/>
  <c r="DD15" i="3"/>
  <c r="DJ16" i="1" s="1"/>
  <c r="DD14" i="3"/>
  <c r="DJ15" i="1" s="1"/>
  <c r="DD13" i="3"/>
  <c r="DJ14" i="1" s="1"/>
  <c r="DD12" i="3"/>
  <c r="DJ13" i="1" s="1"/>
  <c r="DD11" i="3"/>
  <c r="DJ12" i="1" s="1"/>
  <c r="DD10" i="3"/>
  <c r="DJ11" i="1" s="1"/>
  <c r="DD9" i="3"/>
  <c r="DJ10" i="1" s="1"/>
  <c r="DD8" i="3"/>
  <c r="DJ9" i="1" s="1"/>
  <c r="DD7" i="3"/>
  <c r="DJ8" i="1" s="1"/>
  <c r="DD6" i="3"/>
  <c r="DJ7" i="1" s="1"/>
  <c r="CU1" i="4"/>
  <c r="C3" i="1"/>
  <c r="D3" i="1"/>
  <c r="DE6" i="3"/>
  <c r="DK7" i="1" s="1"/>
  <c r="DE7" i="3"/>
  <c r="DK8" i="1" s="1"/>
  <c r="DE8" i="3"/>
  <c r="DK9" i="1" s="1"/>
  <c r="DE9" i="3"/>
  <c r="DK10" i="1" s="1"/>
  <c r="DE10" i="3"/>
  <c r="DK11" i="1" s="1"/>
  <c r="DE11" i="3"/>
  <c r="DK12" i="1" s="1"/>
  <c r="DE12" i="3"/>
  <c r="DK13" i="1" s="1"/>
  <c r="DE13" i="3"/>
  <c r="DK14" i="1" s="1"/>
  <c r="DE14" i="3"/>
  <c r="DK15" i="1" s="1"/>
  <c r="DE15" i="3"/>
  <c r="DK16" i="1" s="1"/>
  <c r="DE16" i="3"/>
  <c r="DK17" i="1" s="1"/>
  <c r="DE17" i="3"/>
  <c r="DK18" i="1" s="1"/>
  <c r="DE18" i="3"/>
  <c r="DK19" i="1" s="1"/>
  <c r="DE19" i="3"/>
  <c r="DK20" i="1" s="1"/>
  <c r="DE20" i="3"/>
  <c r="DK21" i="1" s="1"/>
  <c r="DE21" i="3"/>
  <c r="DK22" i="1" s="1"/>
  <c r="DE22" i="3"/>
  <c r="DK23" i="1" s="1"/>
  <c r="DE23" i="3"/>
  <c r="DK24" i="1" s="1"/>
  <c r="DE24" i="3"/>
  <c r="DK25" i="1" s="1"/>
  <c r="DE25" i="3"/>
  <c r="DK26" i="1" s="1"/>
  <c r="DE26" i="3"/>
  <c r="DK27" i="1" s="1"/>
  <c r="DE27" i="3"/>
  <c r="DK28" i="1" s="1"/>
  <c r="DE28" i="3"/>
  <c r="DK29" i="1" s="1"/>
  <c r="DE29" i="3"/>
  <c r="DK30" i="1" s="1"/>
  <c r="DE30" i="3"/>
  <c r="DK31" i="1" s="1"/>
  <c r="DE31" i="3"/>
  <c r="DK32" i="1" s="1"/>
  <c r="DE32" i="3"/>
  <c r="DK33" i="1" s="1"/>
  <c r="DE33" i="3"/>
  <c r="DK34" i="1" s="1"/>
  <c r="DE34" i="3"/>
  <c r="DK35" i="1" s="1"/>
  <c r="DE35" i="3"/>
  <c r="DK36" i="1" s="1"/>
  <c r="DE36" i="3"/>
  <c r="DK37" i="1" s="1"/>
  <c r="DE37" i="3"/>
  <c r="DK38" i="1" s="1"/>
  <c r="DE38" i="3"/>
  <c r="DK39" i="1" s="1"/>
  <c r="DE39" i="3"/>
  <c r="DK40" i="1" s="1"/>
  <c r="DE40" i="3"/>
  <c r="DK41" i="1" s="1"/>
  <c r="DE41" i="3"/>
  <c r="DK42" i="1" s="1"/>
  <c r="DE42" i="3"/>
  <c r="DK43" i="1" s="1"/>
  <c r="DE43" i="3"/>
  <c r="DK44" i="1" s="1"/>
  <c r="DE44" i="3"/>
  <c r="DK45" i="1" s="1"/>
  <c r="DE45" i="3"/>
  <c r="DK46" i="1" s="1"/>
  <c r="DE46" i="3"/>
  <c r="DK47" i="1" s="1"/>
  <c r="DE47" i="3"/>
  <c r="DK48" i="1" s="1"/>
  <c r="DE48" i="3"/>
  <c r="DK49" i="1" s="1"/>
  <c r="DE49" i="3"/>
  <c r="DK50" i="1" s="1"/>
  <c r="DE50" i="3"/>
  <c r="DK51" i="1" s="1"/>
  <c r="DE51" i="3"/>
  <c r="DK52" i="1" s="1"/>
  <c r="DE52" i="3"/>
  <c r="DK53" i="1" s="1"/>
  <c r="DE53" i="3"/>
  <c r="DK54" i="1" s="1"/>
  <c r="DF6" i="3"/>
  <c r="DL7" i="1" s="1"/>
  <c r="DF7" i="3"/>
  <c r="DL8" i="1" s="1"/>
  <c r="DF8" i="3"/>
  <c r="DL9" i="1" s="1"/>
  <c r="DF9" i="3"/>
  <c r="DL10" i="1" s="1"/>
  <c r="DF10" i="3"/>
  <c r="DL11" i="1" s="1"/>
  <c r="DF11" i="3"/>
  <c r="DL12" i="1" s="1"/>
  <c r="DF12" i="3"/>
  <c r="DL13" i="1" s="1"/>
  <c r="DF13" i="3"/>
  <c r="DL14" i="1" s="1"/>
  <c r="DF14" i="3"/>
  <c r="DL15" i="1" s="1"/>
  <c r="DF15" i="3"/>
  <c r="DL16" i="1" s="1"/>
  <c r="DF16" i="3"/>
  <c r="DL17" i="1" s="1"/>
  <c r="DF17" i="3"/>
  <c r="DL18" i="1" s="1"/>
  <c r="DF18" i="3"/>
  <c r="DL19" i="1" s="1"/>
  <c r="DF19" i="3"/>
  <c r="DF20" i="3"/>
  <c r="DL21" i="1" s="1"/>
  <c r="DF21" i="3"/>
  <c r="DL22" i="1" s="1"/>
  <c r="DF22" i="3"/>
  <c r="DL23" i="1" s="1"/>
  <c r="DF23" i="3"/>
  <c r="DL24" i="1" s="1"/>
  <c r="DF24" i="3"/>
  <c r="DL25" i="1" s="1"/>
  <c r="DF25" i="3"/>
  <c r="DL26" i="1" s="1"/>
  <c r="DF26" i="3"/>
  <c r="DL27" i="1" s="1"/>
  <c r="DF27" i="3"/>
  <c r="DL28" i="1" s="1"/>
  <c r="DF28" i="3"/>
  <c r="DL29" i="1" s="1"/>
  <c r="DF29" i="3"/>
  <c r="DL30" i="1" s="1"/>
  <c r="DF30" i="3"/>
  <c r="DL31" i="1" s="1"/>
  <c r="DF31" i="3"/>
  <c r="DL32" i="1" s="1"/>
  <c r="DF32" i="3"/>
  <c r="DL33" i="1" s="1"/>
  <c r="DF33" i="3"/>
  <c r="DL34" i="1" s="1"/>
  <c r="DF34" i="3"/>
  <c r="DL35" i="1" s="1"/>
  <c r="DF35" i="3"/>
  <c r="DL36" i="1" s="1"/>
  <c r="DF36" i="3"/>
  <c r="DL37" i="1" s="1"/>
  <c r="DF37" i="3"/>
  <c r="DL38" i="1" s="1"/>
  <c r="DF38" i="3"/>
  <c r="DL39" i="1" s="1"/>
  <c r="DF39" i="3"/>
  <c r="DL40" i="1" s="1"/>
  <c r="DF40" i="3"/>
  <c r="DL41" i="1" s="1"/>
  <c r="DF41" i="3"/>
  <c r="DL42" i="1" s="1"/>
  <c r="DF42" i="3"/>
  <c r="DL43" i="1" s="1"/>
  <c r="DF43" i="3"/>
  <c r="DL44" i="1" s="1"/>
  <c r="DF44" i="3"/>
  <c r="DL45" i="1" s="1"/>
  <c r="DF45" i="3"/>
  <c r="DL46" i="1" s="1"/>
  <c r="DF46" i="3"/>
  <c r="DL47" i="1" s="1"/>
  <c r="DF47" i="3"/>
  <c r="DL48" i="1" s="1"/>
  <c r="DF48" i="3"/>
  <c r="DL49" i="1" s="1"/>
  <c r="DF49" i="3"/>
  <c r="DL50" i="1" s="1"/>
  <c r="DF50" i="3"/>
  <c r="DL51" i="1" s="1"/>
  <c r="DF51" i="3"/>
  <c r="DL52" i="1" s="1"/>
  <c r="DF52" i="3"/>
  <c r="DL53" i="1" s="1"/>
  <c r="DF53" i="3"/>
  <c r="DL54" i="1" s="1"/>
  <c r="DG6" i="3"/>
  <c r="DM7" i="1" s="1"/>
  <c r="DG7" i="3"/>
  <c r="DM8" i="1" s="1"/>
  <c r="DG8" i="3"/>
  <c r="DM9" i="1" s="1"/>
  <c r="DG9" i="3"/>
  <c r="DM10" i="1" s="1"/>
  <c r="DG10" i="3"/>
  <c r="DM11" i="1" s="1"/>
  <c r="DG11" i="3"/>
  <c r="DM12" i="1" s="1"/>
  <c r="DG12" i="3"/>
  <c r="DM13" i="1" s="1"/>
  <c r="DG13" i="3"/>
  <c r="DM14" i="1" s="1"/>
  <c r="DG14" i="3"/>
  <c r="DM15" i="1" s="1"/>
  <c r="DG15" i="3"/>
  <c r="DM16" i="1" s="1"/>
  <c r="DG16" i="3"/>
  <c r="DM17" i="1" s="1"/>
  <c r="DG17" i="3"/>
  <c r="DM18" i="1" s="1"/>
  <c r="DG18" i="3"/>
  <c r="DM19" i="1" s="1"/>
  <c r="DG19" i="3"/>
  <c r="DM20" i="1" s="1"/>
  <c r="DG20" i="3"/>
  <c r="DM21" i="1" s="1"/>
  <c r="DG21" i="3"/>
  <c r="DM22" i="1" s="1"/>
  <c r="DG22" i="3"/>
  <c r="DM23" i="1" s="1"/>
  <c r="DG23" i="3"/>
  <c r="DM24" i="1" s="1"/>
  <c r="DG24" i="3"/>
  <c r="DM25" i="1" s="1"/>
  <c r="DG25" i="3"/>
  <c r="DM26" i="1" s="1"/>
  <c r="DG26" i="3"/>
  <c r="DM27" i="1" s="1"/>
  <c r="DG27" i="3"/>
  <c r="DM28" i="1" s="1"/>
  <c r="DG28" i="3"/>
  <c r="DM29" i="1" s="1"/>
  <c r="DG29" i="3"/>
  <c r="DM30" i="1" s="1"/>
  <c r="DG30" i="3"/>
  <c r="DM31" i="1" s="1"/>
  <c r="DG31" i="3"/>
  <c r="DM32" i="1" s="1"/>
  <c r="DG32" i="3"/>
  <c r="DM33" i="1" s="1"/>
  <c r="DG33" i="3"/>
  <c r="DM34" i="1" s="1"/>
  <c r="DG34" i="3"/>
  <c r="DM35" i="1" s="1"/>
  <c r="DG35" i="3"/>
  <c r="DM36" i="1" s="1"/>
  <c r="DG36" i="3"/>
  <c r="DM37" i="1" s="1"/>
  <c r="DG37" i="3"/>
  <c r="DM38" i="1" s="1"/>
  <c r="DG38" i="3"/>
  <c r="DM39" i="1" s="1"/>
  <c r="DG39" i="3"/>
  <c r="DM40" i="1" s="1"/>
  <c r="DG40" i="3"/>
  <c r="DM41" i="1" s="1"/>
  <c r="DG41" i="3"/>
  <c r="DM42" i="1" s="1"/>
  <c r="DG42" i="3"/>
  <c r="DM43" i="1" s="1"/>
  <c r="DG43" i="3"/>
  <c r="DM44" i="1" s="1"/>
  <c r="DG44" i="3"/>
  <c r="DM45" i="1" s="1"/>
  <c r="DG45" i="3"/>
  <c r="DM46" i="1" s="1"/>
  <c r="DG46" i="3"/>
  <c r="DM47" i="1" s="1"/>
  <c r="DG47" i="3"/>
  <c r="DM48" i="1" s="1"/>
  <c r="DG48" i="3"/>
  <c r="DM49" i="1" s="1"/>
  <c r="DG49" i="3"/>
  <c r="DM50" i="1" s="1"/>
  <c r="DG50" i="3"/>
  <c r="DM51" i="1" s="1"/>
  <c r="DG51" i="3"/>
  <c r="DM52" i="1" s="1"/>
  <c r="DG52" i="3"/>
  <c r="DM53" i="1" s="1"/>
  <c r="DG53" i="3"/>
  <c r="DM54" i="1" s="1"/>
  <c r="DH6" i="3"/>
  <c r="DN7" i="1" s="1"/>
  <c r="DH7" i="3"/>
  <c r="DH8" i="3"/>
  <c r="DN9" i="1" s="1"/>
  <c r="DH9" i="3"/>
  <c r="DN10" i="1" s="1"/>
  <c r="DH10" i="3"/>
  <c r="DN11" i="1" s="1"/>
  <c r="DH11" i="3"/>
  <c r="DN12" i="1" s="1"/>
  <c r="DH12" i="3"/>
  <c r="DN13" i="1" s="1"/>
  <c r="DH13" i="3"/>
  <c r="DN14" i="1" s="1"/>
  <c r="DH14" i="3"/>
  <c r="DN15" i="1" s="1"/>
  <c r="DH15" i="3"/>
  <c r="DN16" i="1" s="1"/>
  <c r="DH16" i="3"/>
  <c r="DN17" i="1" s="1"/>
  <c r="DH17" i="3"/>
  <c r="DN18" i="1" s="1"/>
  <c r="DH18" i="3"/>
  <c r="DN19" i="1" s="1"/>
  <c r="DH19" i="3"/>
  <c r="DN20" i="1" s="1"/>
  <c r="DH20" i="3"/>
  <c r="DN21" i="1" s="1"/>
  <c r="DH21" i="3"/>
  <c r="DN22" i="1" s="1"/>
  <c r="DH22" i="3"/>
  <c r="DN23" i="1" s="1"/>
  <c r="DH23" i="3"/>
  <c r="DN24" i="1" s="1"/>
  <c r="DH24" i="3"/>
  <c r="DN25" i="1" s="1"/>
  <c r="DH25" i="3"/>
  <c r="DN26" i="1" s="1"/>
  <c r="DH26" i="3"/>
  <c r="DN27" i="1" s="1"/>
  <c r="DH27" i="3"/>
  <c r="DN28" i="1" s="1"/>
  <c r="DH28" i="3"/>
  <c r="DN29" i="1" s="1"/>
  <c r="DH29" i="3"/>
  <c r="DN30" i="1" s="1"/>
  <c r="DH30" i="3"/>
  <c r="DN31" i="1" s="1"/>
  <c r="DH31" i="3"/>
  <c r="DN32" i="1" s="1"/>
  <c r="DH32" i="3"/>
  <c r="DN33" i="1" s="1"/>
  <c r="DH33" i="3"/>
  <c r="DN34" i="1" s="1"/>
  <c r="DH34" i="3"/>
  <c r="DN35" i="1" s="1"/>
  <c r="DH35" i="3"/>
  <c r="DN36" i="1" s="1"/>
  <c r="DH36" i="3"/>
  <c r="DN37" i="1" s="1"/>
  <c r="DH37" i="3"/>
  <c r="DN38" i="1" s="1"/>
  <c r="DH38" i="3"/>
  <c r="DN39" i="1" s="1"/>
  <c r="DH39" i="3"/>
  <c r="DN40" i="1" s="1"/>
  <c r="DH40" i="3"/>
  <c r="DN41" i="1" s="1"/>
  <c r="DH41" i="3"/>
  <c r="DN42" i="1" s="1"/>
  <c r="DH42" i="3"/>
  <c r="DN43" i="1" s="1"/>
  <c r="DH43" i="3"/>
  <c r="DN44" i="1" s="1"/>
  <c r="DH44" i="3"/>
  <c r="DN45" i="1" s="1"/>
  <c r="DH45" i="3"/>
  <c r="DN46" i="1" s="1"/>
  <c r="DH46" i="3"/>
  <c r="DN47" i="1" s="1"/>
  <c r="DH47" i="3"/>
  <c r="DN48" i="1" s="1"/>
  <c r="DH48" i="3"/>
  <c r="DN49" i="1" s="1"/>
  <c r="DH49" i="3"/>
  <c r="DN50" i="1" s="1"/>
  <c r="DH50" i="3"/>
  <c r="DN51" i="1" s="1"/>
  <c r="DH51" i="3"/>
  <c r="DN52" i="1" s="1"/>
  <c r="DH52" i="3"/>
  <c r="DN53" i="1" s="1"/>
  <c r="DH53" i="3"/>
  <c r="DN54" i="1" s="1"/>
  <c r="DI6" i="3"/>
  <c r="DO7" i="1" s="1"/>
  <c r="DI7" i="3"/>
  <c r="DO8" i="1" s="1"/>
  <c r="DI8" i="3"/>
  <c r="DO9" i="1" s="1"/>
  <c r="DI9" i="3"/>
  <c r="DO10" i="1" s="1"/>
  <c r="DI10" i="3"/>
  <c r="DO11" i="1" s="1"/>
  <c r="DI11" i="3"/>
  <c r="DO12" i="1" s="1"/>
  <c r="DI12" i="3"/>
  <c r="DO13" i="1" s="1"/>
  <c r="DI13" i="3"/>
  <c r="DO14" i="1" s="1"/>
  <c r="DI14" i="3"/>
  <c r="DO15" i="1" s="1"/>
  <c r="DI15" i="3"/>
  <c r="DO16" i="1" s="1"/>
  <c r="DI16" i="3"/>
  <c r="DO17" i="1" s="1"/>
  <c r="DI17" i="3"/>
  <c r="DO18" i="1" s="1"/>
  <c r="DI18" i="3"/>
  <c r="DO19" i="1" s="1"/>
  <c r="DI19" i="3"/>
  <c r="DO20" i="1" s="1"/>
  <c r="DI20" i="3"/>
  <c r="DO21" i="1" s="1"/>
  <c r="DI21" i="3"/>
  <c r="DO22" i="1" s="1"/>
  <c r="DI22" i="3"/>
  <c r="DO23" i="1" s="1"/>
  <c r="DI23" i="3"/>
  <c r="DO24" i="1" s="1"/>
  <c r="DI24" i="3"/>
  <c r="DO25" i="1" s="1"/>
  <c r="DI25" i="3"/>
  <c r="DO26" i="1" s="1"/>
  <c r="DI26" i="3"/>
  <c r="DO27" i="1" s="1"/>
  <c r="DI27" i="3"/>
  <c r="DO28" i="1" s="1"/>
  <c r="DI28" i="3"/>
  <c r="DO29" i="1" s="1"/>
  <c r="DI29" i="3"/>
  <c r="DO30" i="1" s="1"/>
  <c r="DI30" i="3"/>
  <c r="DO31" i="1" s="1"/>
  <c r="DI31" i="3"/>
  <c r="DO32" i="1" s="1"/>
  <c r="DI32" i="3"/>
  <c r="DO33" i="1" s="1"/>
  <c r="DI33" i="3"/>
  <c r="DO34" i="1" s="1"/>
  <c r="DI34" i="3"/>
  <c r="DO35" i="1" s="1"/>
  <c r="DI35" i="3"/>
  <c r="DO36" i="1" s="1"/>
  <c r="DI36" i="3"/>
  <c r="DO37" i="1" s="1"/>
  <c r="DI37" i="3"/>
  <c r="DO38" i="1" s="1"/>
  <c r="DI38" i="3"/>
  <c r="DO39" i="1" s="1"/>
  <c r="DI39" i="3"/>
  <c r="DO40" i="1" s="1"/>
  <c r="DI40" i="3"/>
  <c r="DO41" i="1" s="1"/>
  <c r="DI41" i="3"/>
  <c r="DO42" i="1" s="1"/>
  <c r="DI42" i="3"/>
  <c r="DO43" i="1" s="1"/>
  <c r="DI43" i="3"/>
  <c r="DO44" i="1" s="1"/>
  <c r="DI44" i="3"/>
  <c r="DO45" i="1" s="1"/>
  <c r="DI45" i="3"/>
  <c r="DO46" i="1" s="1"/>
  <c r="DI46" i="3"/>
  <c r="DO47" i="1" s="1"/>
  <c r="DI47" i="3"/>
  <c r="DO48" i="1" s="1"/>
  <c r="DI48" i="3"/>
  <c r="DO49" i="1" s="1"/>
  <c r="DI49" i="3"/>
  <c r="DO50" i="1" s="1"/>
  <c r="DI50" i="3"/>
  <c r="DO51" i="1" s="1"/>
  <c r="DI51" i="3"/>
  <c r="DO52" i="1" s="1"/>
  <c r="DI52" i="3"/>
  <c r="DO53" i="1" s="1"/>
  <c r="DI53" i="3"/>
  <c r="DO54" i="1" s="1"/>
  <c r="DJ6" i="3"/>
  <c r="DP7" i="1" s="1"/>
  <c r="DJ7" i="3"/>
  <c r="DP8" i="1" s="1"/>
  <c r="DJ8" i="3"/>
  <c r="DP9" i="1" s="1"/>
  <c r="DJ9" i="3"/>
  <c r="DP10" i="1" s="1"/>
  <c r="DJ10" i="3"/>
  <c r="DP11" i="1" s="1"/>
  <c r="DJ11" i="3"/>
  <c r="DP12" i="1" s="1"/>
  <c r="DJ12" i="3"/>
  <c r="DP13" i="1" s="1"/>
  <c r="DJ13" i="3"/>
  <c r="DP14" i="1" s="1"/>
  <c r="DJ14" i="3"/>
  <c r="DP15" i="1" s="1"/>
  <c r="DJ15" i="3"/>
  <c r="DP16" i="1" s="1"/>
  <c r="DJ16" i="3"/>
  <c r="DP17" i="1" s="1"/>
  <c r="DJ17" i="3"/>
  <c r="DP18" i="1" s="1"/>
  <c r="DJ18" i="3"/>
  <c r="DP19" i="1" s="1"/>
  <c r="DJ19" i="3"/>
  <c r="DP20" i="1" s="1"/>
  <c r="DJ20" i="3"/>
  <c r="DP21" i="1" s="1"/>
  <c r="DJ21" i="3"/>
  <c r="DP22" i="1" s="1"/>
  <c r="DJ22" i="3"/>
  <c r="DP23" i="1" s="1"/>
  <c r="DJ23" i="3"/>
  <c r="DP24" i="1" s="1"/>
  <c r="DJ24" i="3"/>
  <c r="DP25" i="1" s="1"/>
  <c r="DJ25" i="3"/>
  <c r="DP26" i="1" s="1"/>
  <c r="DJ26" i="3"/>
  <c r="DP27" i="1" s="1"/>
  <c r="DJ27" i="3"/>
  <c r="DP28" i="1" s="1"/>
  <c r="DJ28" i="3"/>
  <c r="DP29" i="1" s="1"/>
  <c r="DJ29" i="3"/>
  <c r="DP30" i="1" s="1"/>
  <c r="DJ30" i="3"/>
  <c r="DP31" i="1" s="1"/>
  <c r="DJ31" i="3"/>
  <c r="DP32" i="1" s="1"/>
  <c r="DJ32" i="3"/>
  <c r="DP33" i="1" s="1"/>
  <c r="DJ33" i="3"/>
  <c r="DP34" i="1" s="1"/>
  <c r="DJ34" i="3"/>
  <c r="DP35" i="1" s="1"/>
  <c r="DJ35" i="3"/>
  <c r="DP36" i="1" s="1"/>
  <c r="DJ36" i="3"/>
  <c r="DP37" i="1" s="1"/>
  <c r="DJ37" i="3"/>
  <c r="DP38" i="1" s="1"/>
  <c r="DJ38" i="3"/>
  <c r="DP39" i="1" s="1"/>
  <c r="DJ39" i="3"/>
  <c r="DP40" i="1" s="1"/>
  <c r="DJ40" i="3"/>
  <c r="DP41" i="1" s="1"/>
  <c r="DJ41" i="3"/>
  <c r="DP42" i="1" s="1"/>
  <c r="DJ42" i="3"/>
  <c r="DP43" i="1" s="1"/>
  <c r="DJ43" i="3"/>
  <c r="DP44" i="1" s="1"/>
  <c r="DJ44" i="3"/>
  <c r="DP45" i="1" s="1"/>
  <c r="DJ45" i="3"/>
  <c r="DP46" i="1" s="1"/>
  <c r="DJ46" i="3"/>
  <c r="DP47" i="1" s="1"/>
  <c r="DJ47" i="3"/>
  <c r="DP48" i="1" s="1"/>
  <c r="DJ48" i="3"/>
  <c r="DP49" i="1" s="1"/>
  <c r="DJ49" i="3"/>
  <c r="DP50" i="1" s="1"/>
  <c r="DJ50" i="3"/>
  <c r="DP51" i="1" s="1"/>
  <c r="DJ51" i="3"/>
  <c r="DP52" i="1" s="1"/>
  <c r="DJ52" i="3"/>
  <c r="DP53" i="1" s="1"/>
  <c r="DJ53" i="3"/>
  <c r="DP54" i="1" s="1"/>
  <c r="DK6" i="3"/>
  <c r="DQ7" i="1" s="1"/>
  <c r="DK7" i="3"/>
  <c r="DQ8" i="1" s="1"/>
  <c r="DK8" i="3"/>
  <c r="DQ9" i="1" s="1"/>
  <c r="DK9" i="3"/>
  <c r="DK10" i="3"/>
  <c r="DQ11" i="1" s="1"/>
  <c r="DK11" i="3"/>
  <c r="DQ12" i="1" s="1"/>
  <c r="DK12" i="3"/>
  <c r="DQ13" i="1" s="1"/>
  <c r="DK13" i="3"/>
  <c r="DQ14" i="1" s="1"/>
  <c r="DK14" i="3"/>
  <c r="DQ15" i="1" s="1"/>
  <c r="DK15" i="3"/>
  <c r="DQ16" i="1" s="1"/>
  <c r="DK16" i="3"/>
  <c r="DQ17" i="1" s="1"/>
  <c r="DK17" i="3"/>
  <c r="DQ18" i="1" s="1"/>
  <c r="DK18" i="3"/>
  <c r="DQ19" i="1" s="1"/>
  <c r="DK19" i="3"/>
  <c r="DQ20" i="1" s="1"/>
  <c r="DK20" i="3"/>
  <c r="DQ21" i="1" s="1"/>
  <c r="DK21" i="3"/>
  <c r="DQ22" i="1" s="1"/>
  <c r="DK22" i="3"/>
  <c r="DQ23" i="1" s="1"/>
  <c r="DK23" i="3"/>
  <c r="DQ24" i="1" s="1"/>
  <c r="DK24" i="3"/>
  <c r="DQ25" i="1" s="1"/>
  <c r="DK25" i="3"/>
  <c r="DQ26" i="1" s="1"/>
  <c r="DK26" i="3"/>
  <c r="DQ27" i="1" s="1"/>
  <c r="DK27" i="3"/>
  <c r="DQ28" i="1" s="1"/>
  <c r="DK28" i="3"/>
  <c r="DQ29" i="1" s="1"/>
  <c r="DK29" i="3"/>
  <c r="DQ30" i="1" s="1"/>
  <c r="DK30" i="3"/>
  <c r="DQ31" i="1" s="1"/>
  <c r="DK31" i="3"/>
  <c r="DQ32" i="1" s="1"/>
  <c r="DK32" i="3"/>
  <c r="DQ33" i="1" s="1"/>
  <c r="DK33" i="3"/>
  <c r="DQ34" i="1" s="1"/>
  <c r="DK34" i="3"/>
  <c r="DQ35" i="1" s="1"/>
  <c r="DK35" i="3"/>
  <c r="DQ36" i="1" s="1"/>
  <c r="DK36" i="3"/>
  <c r="DQ37" i="1" s="1"/>
  <c r="DK37" i="3"/>
  <c r="DQ38" i="1" s="1"/>
  <c r="DK38" i="3"/>
  <c r="DQ39" i="1" s="1"/>
  <c r="DK39" i="3"/>
  <c r="DQ40" i="1" s="1"/>
  <c r="DK40" i="3"/>
  <c r="DQ41" i="1" s="1"/>
  <c r="DK41" i="3"/>
  <c r="DQ42" i="1" s="1"/>
  <c r="DK42" i="3"/>
  <c r="DQ43" i="1" s="1"/>
  <c r="DK43" i="3"/>
  <c r="DQ44" i="1" s="1"/>
  <c r="DK44" i="3"/>
  <c r="DQ45" i="1" s="1"/>
  <c r="DK45" i="3"/>
  <c r="DQ46" i="1" s="1"/>
  <c r="DK46" i="3"/>
  <c r="DQ47" i="1" s="1"/>
  <c r="DK47" i="3"/>
  <c r="DQ48" i="1" s="1"/>
  <c r="DK48" i="3"/>
  <c r="DQ49" i="1" s="1"/>
  <c r="DK49" i="3"/>
  <c r="DQ50" i="1" s="1"/>
  <c r="DK50" i="3"/>
  <c r="DQ51" i="1" s="1"/>
  <c r="DK51" i="3"/>
  <c r="DQ52" i="1" s="1"/>
  <c r="DK52" i="3"/>
  <c r="DQ53" i="1" s="1"/>
  <c r="DK53" i="3"/>
  <c r="DQ54" i="1" s="1"/>
  <c r="DL6" i="3"/>
  <c r="DR7" i="1" s="1"/>
  <c r="DL7" i="3"/>
  <c r="DR8" i="1" s="1"/>
  <c r="DL8" i="3"/>
  <c r="DR9" i="1" s="1"/>
  <c r="DL9" i="3"/>
  <c r="DL10" i="3"/>
  <c r="DR11" i="1" s="1"/>
  <c r="DL11" i="3"/>
  <c r="DR12" i="1" s="1"/>
  <c r="DL12" i="3"/>
  <c r="DR13" i="1" s="1"/>
  <c r="DL13" i="3"/>
  <c r="DR14" i="1" s="1"/>
  <c r="DL14" i="3"/>
  <c r="DR15" i="1" s="1"/>
  <c r="DL15" i="3"/>
  <c r="DR16" i="1" s="1"/>
  <c r="DL16" i="3"/>
  <c r="DR17" i="1" s="1"/>
  <c r="DL17" i="3"/>
  <c r="DR18" i="1" s="1"/>
  <c r="DL18" i="3"/>
  <c r="DR19" i="1" s="1"/>
  <c r="DL19" i="3"/>
  <c r="DR20" i="1" s="1"/>
  <c r="DL20" i="3"/>
  <c r="DR21" i="1" s="1"/>
  <c r="DL21" i="3"/>
  <c r="DR22" i="1" s="1"/>
  <c r="DL22" i="3"/>
  <c r="DR23" i="1" s="1"/>
  <c r="DL23" i="3"/>
  <c r="DR24" i="1" s="1"/>
  <c r="DL24" i="3"/>
  <c r="DR25" i="1" s="1"/>
  <c r="DL25" i="3"/>
  <c r="DR26" i="1" s="1"/>
  <c r="DL26" i="3"/>
  <c r="DR27" i="1" s="1"/>
  <c r="DL27" i="3"/>
  <c r="DR28" i="1" s="1"/>
  <c r="DL28" i="3"/>
  <c r="DR29" i="1" s="1"/>
  <c r="DL29" i="3"/>
  <c r="DR30" i="1" s="1"/>
  <c r="DL30" i="3"/>
  <c r="DR31" i="1" s="1"/>
  <c r="DL31" i="3"/>
  <c r="DR32" i="1" s="1"/>
  <c r="DL32" i="3"/>
  <c r="DR33" i="1" s="1"/>
  <c r="DL33" i="3"/>
  <c r="DR34" i="1" s="1"/>
  <c r="DL34" i="3"/>
  <c r="DR35" i="1" s="1"/>
  <c r="DL35" i="3"/>
  <c r="DR36" i="1" s="1"/>
  <c r="DL36" i="3"/>
  <c r="DR37" i="1" s="1"/>
  <c r="DL37" i="3"/>
  <c r="DR38" i="1" s="1"/>
  <c r="DL38" i="3"/>
  <c r="DR39" i="1" s="1"/>
  <c r="DL39" i="3"/>
  <c r="DR40" i="1" s="1"/>
  <c r="DL40" i="3"/>
  <c r="DR41" i="1" s="1"/>
  <c r="DL41" i="3"/>
  <c r="DR42" i="1" s="1"/>
  <c r="DL42" i="3"/>
  <c r="DR43" i="1" s="1"/>
  <c r="DL43" i="3"/>
  <c r="DR44" i="1" s="1"/>
  <c r="DL44" i="3"/>
  <c r="DR45" i="1" s="1"/>
  <c r="DL45" i="3"/>
  <c r="DR46" i="1" s="1"/>
  <c r="DL46" i="3"/>
  <c r="DR47" i="1" s="1"/>
  <c r="DL47" i="3"/>
  <c r="DR48" i="1" s="1"/>
  <c r="DL48" i="3"/>
  <c r="DR49" i="1" s="1"/>
  <c r="DL49" i="3"/>
  <c r="DR50" i="1" s="1"/>
  <c r="DL50" i="3"/>
  <c r="DR51" i="1" s="1"/>
  <c r="DL51" i="3"/>
  <c r="DR52" i="1" s="1"/>
  <c r="DL52" i="3"/>
  <c r="DR53" i="1" s="1"/>
  <c r="DL53" i="3"/>
  <c r="DR54" i="1" s="1"/>
  <c r="DM6" i="3"/>
  <c r="DS7" i="1" s="1"/>
  <c r="DM7" i="3"/>
  <c r="DS8" i="1" s="1"/>
  <c r="DM8" i="3"/>
  <c r="DS9" i="1" s="1"/>
  <c r="DM9" i="3"/>
  <c r="DS10" i="1" s="1"/>
  <c r="DM10" i="3"/>
  <c r="DS11" i="1" s="1"/>
  <c r="DM11" i="3"/>
  <c r="DS12" i="1" s="1"/>
  <c r="DM12" i="3"/>
  <c r="DS13" i="1" s="1"/>
  <c r="DM13" i="3"/>
  <c r="DS14" i="1" s="1"/>
  <c r="DM14" i="3"/>
  <c r="DS15" i="1" s="1"/>
  <c r="DM15" i="3"/>
  <c r="DS16" i="1" s="1"/>
  <c r="DM16" i="3"/>
  <c r="DS17" i="1" s="1"/>
  <c r="DM17" i="3"/>
  <c r="DS18" i="1" s="1"/>
  <c r="DM18" i="3"/>
  <c r="DS19" i="1" s="1"/>
  <c r="DM19" i="3"/>
  <c r="DS20" i="1" s="1"/>
  <c r="DM20" i="3"/>
  <c r="DS21" i="1" s="1"/>
  <c r="DM21" i="3"/>
  <c r="DS22" i="1" s="1"/>
  <c r="DM22" i="3"/>
  <c r="DS23" i="1" s="1"/>
  <c r="DM23" i="3"/>
  <c r="DS24" i="1" s="1"/>
  <c r="DM24" i="3"/>
  <c r="DS25" i="1" s="1"/>
  <c r="DM25" i="3"/>
  <c r="DS26" i="1" s="1"/>
  <c r="DM26" i="3"/>
  <c r="DS27" i="1" s="1"/>
  <c r="DM27" i="3"/>
  <c r="DS28" i="1" s="1"/>
  <c r="DM28" i="3"/>
  <c r="DS29" i="1" s="1"/>
  <c r="DM29" i="3"/>
  <c r="DS30" i="1" s="1"/>
  <c r="DM30" i="3"/>
  <c r="DS31" i="1" s="1"/>
  <c r="DM31" i="3"/>
  <c r="DS32" i="1" s="1"/>
  <c r="DM32" i="3"/>
  <c r="DS33" i="1" s="1"/>
  <c r="DM33" i="3"/>
  <c r="DS34" i="1" s="1"/>
  <c r="DM34" i="3"/>
  <c r="DS35" i="1" s="1"/>
  <c r="DM35" i="3"/>
  <c r="DS36" i="1" s="1"/>
  <c r="DM36" i="3"/>
  <c r="DS37" i="1" s="1"/>
  <c r="DM37" i="3"/>
  <c r="DS38" i="1" s="1"/>
  <c r="DM38" i="3"/>
  <c r="DS39" i="1" s="1"/>
  <c r="DM39" i="3"/>
  <c r="DS40" i="1" s="1"/>
  <c r="DM40" i="3"/>
  <c r="DS41" i="1" s="1"/>
  <c r="DM41" i="3"/>
  <c r="DS42" i="1" s="1"/>
  <c r="DM42" i="3"/>
  <c r="DS43" i="1" s="1"/>
  <c r="DM43" i="3"/>
  <c r="DS44" i="1" s="1"/>
  <c r="DM44" i="3"/>
  <c r="DS45" i="1" s="1"/>
  <c r="DM45" i="3"/>
  <c r="DS46" i="1" s="1"/>
  <c r="DM46" i="3"/>
  <c r="DS47" i="1" s="1"/>
  <c r="DM47" i="3"/>
  <c r="DS48" i="1" s="1"/>
  <c r="DM48" i="3"/>
  <c r="DS49" i="1" s="1"/>
  <c r="DM49" i="3"/>
  <c r="DS50" i="1" s="1"/>
  <c r="DM50" i="3"/>
  <c r="DS51" i="1" s="1"/>
  <c r="DM51" i="3"/>
  <c r="DS52" i="1" s="1"/>
  <c r="DM52" i="3"/>
  <c r="DS53" i="1" s="1"/>
  <c r="DM53" i="3"/>
  <c r="DS54" i="1" s="1"/>
  <c r="DN6" i="3"/>
  <c r="DN7" i="3"/>
  <c r="DT8" i="1" s="1"/>
  <c r="DN8" i="3"/>
  <c r="DT9" i="1" s="1"/>
  <c r="DN9" i="3"/>
  <c r="DT10" i="1" s="1"/>
  <c r="DN10" i="3"/>
  <c r="DT11" i="1" s="1"/>
  <c r="DN11" i="3"/>
  <c r="DT12" i="1" s="1"/>
  <c r="DN12" i="3"/>
  <c r="DT13" i="1" s="1"/>
  <c r="DN13" i="3"/>
  <c r="DT14" i="1" s="1"/>
  <c r="DN14" i="3"/>
  <c r="DT15" i="1" s="1"/>
  <c r="DN15" i="3"/>
  <c r="DT16" i="1" s="1"/>
  <c r="DN16" i="3"/>
  <c r="DT17" i="1" s="1"/>
  <c r="DN17" i="3"/>
  <c r="DT18" i="1" s="1"/>
  <c r="DN18" i="3"/>
  <c r="DT19" i="1" s="1"/>
  <c r="DN19" i="3"/>
  <c r="DT20" i="1" s="1"/>
  <c r="DN20" i="3"/>
  <c r="DT21" i="1" s="1"/>
  <c r="DN21" i="3"/>
  <c r="DT22" i="1" s="1"/>
  <c r="DN22" i="3"/>
  <c r="DT23" i="1" s="1"/>
  <c r="DN23" i="3"/>
  <c r="DT24" i="1" s="1"/>
  <c r="DN24" i="3"/>
  <c r="DT25" i="1" s="1"/>
  <c r="DN25" i="3"/>
  <c r="DT26" i="1" s="1"/>
  <c r="DN26" i="3"/>
  <c r="DT27" i="1" s="1"/>
  <c r="DN27" i="3"/>
  <c r="DT28" i="1" s="1"/>
  <c r="DN28" i="3"/>
  <c r="DT29" i="1" s="1"/>
  <c r="DN29" i="3"/>
  <c r="DT30" i="1" s="1"/>
  <c r="DN30" i="3"/>
  <c r="DT31" i="1" s="1"/>
  <c r="DN31" i="3"/>
  <c r="DT32" i="1" s="1"/>
  <c r="DN32" i="3"/>
  <c r="DT33" i="1" s="1"/>
  <c r="DN33" i="3"/>
  <c r="DT34" i="1" s="1"/>
  <c r="DN34" i="3"/>
  <c r="DT35" i="1" s="1"/>
  <c r="DN35" i="3"/>
  <c r="DT36" i="1" s="1"/>
  <c r="DN36" i="3"/>
  <c r="DT37" i="1" s="1"/>
  <c r="DN37" i="3"/>
  <c r="DT38" i="1" s="1"/>
  <c r="DN38" i="3"/>
  <c r="DT39" i="1" s="1"/>
  <c r="DN39" i="3"/>
  <c r="DT40" i="1" s="1"/>
  <c r="DN40" i="3"/>
  <c r="DT41" i="1" s="1"/>
  <c r="DN41" i="3"/>
  <c r="DT42" i="1" s="1"/>
  <c r="DN42" i="3"/>
  <c r="DT43" i="1" s="1"/>
  <c r="DN43" i="3"/>
  <c r="DT44" i="1" s="1"/>
  <c r="DN44" i="3"/>
  <c r="DT45" i="1" s="1"/>
  <c r="DN45" i="3"/>
  <c r="DT46" i="1" s="1"/>
  <c r="DN46" i="3"/>
  <c r="DT47" i="1" s="1"/>
  <c r="DN47" i="3"/>
  <c r="DT48" i="1" s="1"/>
  <c r="DN48" i="3"/>
  <c r="DT49" i="1" s="1"/>
  <c r="DN49" i="3"/>
  <c r="DT50" i="1" s="1"/>
  <c r="DN50" i="3"/>
  <c r="DT51" i="1" s="1"/>
  <c r="DN51" i="3"/>
  <c r="DT52" i="1" s="1"/>
  <c r="DN52" i="3"/>
  <c r="DT53" i="1" s="1"/>
  <c r="DN53" i="3"/>
  <c r="DT54" i="1" s="1"/>
  <c r="DO6" i="3"/>
  <c r="DU7" i="1" s="1"/>
  <c r="DO7" i="3"/>
  <c r="DU8" i="1" s="1"/>
  <c r="DO8" i="3"/>
  <c r="DU9" i="1" s="1"/>
  <c r="DO9" i="3"/>
  <c r="DU10" i="1" s="1"/>
  <c r="DO10" i="3"/>
  <c r="DU11" i="1" s="1"/>
  <c r="DO11" i="3"/>
  <c r="DU12" i="1" s="1"/>
  <c r="DO12" i="3"/>
  <c r="DU13" i="1" s="1"/>
  <c r="DO13" i="3"/>
  <c r="DU14" i="1" s="1"/>
  <c r="DO14" i="3"/>
  <c r="DU15" i="1" s="1"/>
  <c r="DO15" i="3"/>
  <c r="DU16" i="1" s="1"/>
  <c r="DO16" i="3"/>
  <c r="DU17" i="1" s="1"/>
  <c r="DO17" i="3"/>
  <c r="DU18" i="1" s="1"/>
  <c r="DO18" i="3"/>
  <c r="DU19" i="1" s="1"/>
  <c r="DO19" i="3"/>
  <c r="DU20" i="1" s="1"/>
  <c r="DO20" i="3"/>
  <c r="DU21" i="1" s="1"/>
  <c r="DO21" i="3"/>
  <c r="DU22" i="1" s="1"/>
  <c r="DO22" i="3"/>
  <c r="DU23" i="1" s="1"/>
  <c r="DO23" i="3"/>
  <c r="DU24" i="1" s="1"/>
  <c r="DO24" i="3"/>
  <c r="DU25" i="1" s="1"/>
  <c r="DO25" i="3"/>
  <c r="DU26" i="1" s="1"/>
  <c r="DO26" i="3"/>
  <c r="DU27" i="1" s="1"/>
  <c r="DO27" i="3"/>
  <c r="DU28" i="1" s="1"/>
  <c r="DO28" i="3"/>
  <c r="DU29" i="1" s="1"/>
  <c r="DO29" i="3"/>
  <c r="DU30" i="1" s="1"/>
  <c r="DO30" i="3"/>
  <c r="DU31" i="1" s="1"/>
  <c r="DO31" i="3"/>
  <c r="DU32" i="1" s="1"/>
  <c r="DO32" i="3"/>
  <c r="DU33" i="1" s="1"/>
  <c r="DO33" i="3"/>
  <c r="DU34" i="1" s="1"/>
  <c r="DO34" i="3"/>
  <c r="DU35" i="1" s="1"/>
  <c r="DO35" i="3"/>
  <c r="DU36" i="1" s="1"/>
  <c r="DO36" i="3"/>
  <c r="DU37" i="1" s="1"/>
  <c r="DO37" i="3"/>
  <c r="DU38" i="1" s="1"/>
  <c r="DO38" i="3"/>
  <c r="DU39" i="1" s="1"/>
  <c r="DO39" i="3"/>
  <c r="DU40" i="1" s="1"/>
  <c r="DO40" i="3"/>
  <c r="DU41" i="1" s="1"/>
  <c r="DO41" i="3"/>
  <c r="DU42" i="1" s="1"/>
  <c r="DO42" i="3"/>
  <c r="DU43" i="1" s="1"/>
  <c r="DO43" i="3"/>
  <c r="DU44" i="1" s="1"/>
  <c r="DO44" i="3"/>
  <c r="DU45" i="1" s="1"/>
  <c r="DO45" i="3"/>
  <c r="DU46" i="1" s="1"/>
  <c r="DO46" i="3"/>
  <c r="DU47" i="1" s="1"/>
  <c r="DO47" i="3"/>
  <c r="DU48" i="1" s="1"/>
  <c r="DO48" i="3"/>
  <c r="DU49" i="1" s="1"/>
  <c r="DO49" i="3"/>
  <c r="DU50" i="1" s="1"/>
  <c r="DO50" i="3"/>
  <c r="DU51" i="1" s="1"/>
  <c r="DO51" i="3"/>
  <c r="DU52" i="1" s="1"/>
  <c r="DO52" i="3"/>
  <c r="DU53" i="1" s="1"/>
  <c r="DO53" i="3"/>
  <c r="DU54" i="1" s="1"/>
  <c r="DP6" i="3"/>
  <c r="DV7" i="1" s="1"/>
  <c r="DP7" i="3"/>
  <c r="DP8" i="3"/>
  <c r="DV9" i="1" s="1"/>
  <c r="DP9" i="3"/>
  <c r="DV10" i="1" s="1"/>
  <c r="DP10" i="3"/>
  <c r="DV11" i="1" s="1"/>
  <c r="DP11" i="3"/>
  <c r="DV12" i="1" s="1"/>
  <c r="DP12" i="3"/>
  <c r="DV13" i="1" s="1"/>
  <c r="DP13" i="3"/>
  <c r="DV14" i="1" s="1"/>
  <c r="DP14" i="3"/>
  <c r="DV15" i="1" s="1"/>
  <c r="DP15" i="3"/>
  <c r="DV16" i="1" s="1"/>
  <c r="DP16" i="3"/>
  <c r="DV17" i="1" s="1"/>
  <c r="DP17" i="3"/>
  <c r="DV18" i="1" s="1"/>
  <c r="DP18" i="3"/>
  <c r="DV19" i="1" s="1"/>
  <c r="DP19" i="3"/>
  <c r="DV20" i="1" s="1"/>
  <c r="DP20" i="3"/>
  <c r="DV21" i="1" s="1"/>
  <c r="DP21" i="3"/>
  <c r="DV22" i="1" s="1"/>
  <c r="DP22" i="3"/>
  <c r="DV23" i="1" s="1"/>
  <c r="DP23" i="3"/>
  <c r="DV24" i="1" s="1"/>
  <c r="DP24" i="3"/>
  <c r="DV25" i="1" s="1"/>
  <c r="DP25" i="3"/>
  <c r="DV26" i="1" s="1"/>
  <c r="DP26" i="3"/>
  <c r="DV27" i="1" s="1"/>
  <c r="DP27" i="3"/>
  <c r="DV28" i="1" s="1"/>
  <c r="DP28" i="3"/>
  <c r="DV29" i="1" s="1"/>
  <c r="DP29" i="3"/>
  <c r="DV30" i="1" s="1"/>
  <c r="DP30" i="3"/>
  <c r="DV31" i="1" s="1"/>
  <c r="DP31" i="3"/>
  <c r="DV32" i="1" s="1"/>
  <c r="DP32" i="3"/>
  <c r="DV33" i="1" s="1"/>
  <c r="DP33" i="3"/>
  <c r="DV34" i="1" s="1"/>
  <c r="DP34" i="3"/>
  <c r="DV35" i="1" s="1"/>
  <c r="DP35" i="3"/>
  <c r="DV36" i="1" s="1"/>
  <c r="DP36" i="3"/>
  <c r="DV37" i="1" s="1"/>
  <c r="DP37" i="3"/>
  <c r="DV38" i="1" s="1"/>
  <c r="DP38" i="3"/>
  <c r="DV39" i="1" s="1"/>
  <c r="DP39" i="3"/>
  <c r="DV40" i="1" s="1"/>
  <c r="DP40" i="3"/>
  <c r="DV41" i="1" s="1"/>
  <c r="DP41" i="3"/>
  <c r="DV42" i="1" s="1"/>
  <c r="DP42" i="3"/>
  <c r="DV43" i="1" s="1"/>
  <c r="DP43" i="3"/>
  <c r="DV44" i="1" s="1"/>
  <c r="DP44" i="3"/>
  <c r="DV45" i="1" s="1"/>
  <c r="DP45" i="3"/>
  <c r="DV46" i="1" s="1"/>
  <c r="DP46" i="3"/>
  <c r="DV47" i="1" s="1"/>
  <c r="DP47" i="3"/>
  <c r="DV48" i="1" s="1"/>
  <c r="DP48" i="3"/>
  <c r="DV49" i="1" s="1"/>
  <c r="DP49" i="3"/>
  <c r="DV50" i="1" s="1"/>
  <c r="DP50" i="3"/>
  <c r="DV51" i="1" s="1"/>
  <c r="DP51" i="3"/>
  <c r="DV52" i="1" s="1"/>
  <c r="DP52" i="3"/>
  <c r="DV53" i="1" s="1"/>
  <c r="DP53" i="3"/>
  <c r="DV54" i="1" s="1"/>
  <c r="DQ6" i="3"/>
  <c r="DW7" i="1" s="1"/>
  <c r="DQ7" i="3"/>
  <c r="DW8" i="1" s="1"/>
  <c r="DQ8" i="3"/>
  <c r="DW9" i="1" s="1"/>
  <c r="DQ9" i="3"/>
  <c r="DW10" i="1" s="1"/>
  <c r="DQ10" i="3"/>
  <c r="DW11" i="1" s="1"/>
  <c r="DQ11" i="3"/>
  <c r="DW12" i="1" s="1"/>
  <c r="DQ12" i="3"/>
  <c r="DW13" i="1" s="1"/>
  <c r="DQ13" i="3"/>
  <c r="DW14" i="1" s="1"/>
  <c r="DQ14" i="3"/>
  <c r="DW15" i="1" s="1"/>
  <c r="DQ15" i="3"/>
  <c r="DW16" i="1" s="1"/>
  <c r="DQ16" i="3"/>
  <c r="DW17" i="1" s="1"/>
  <c r="DQ17" i="3"/>
  <c r="DW18" i="1" s="1"/>
  <c r="DQ18" i="3"/>
  <c r="DW19" i="1" s="1"/>
  <c r="DQ19" i="3"/>
  <c r="DW20" i="1" s="1"/>
  <c r="DQ20" i="3"/>
  <c r="DW21" i="1" s="1"/>
  <c r="DQ21" i="3"/>
  <c r="DW22" i="1" s="1"/>
  <c r="DQ22" i="3"/>
  <c r="DW23" i="1" s="1"/>
  <c r="DQ23" i="3"/>
  <c r="DW24" i="1" s="1"/>
  <c r="DQ24" i="3"/>
  <c r="DW25" i="1" s="1"/>
  <c r="DQ25" i="3"/>
  <c r="DW26" i="1" s="1"/>
  <c r="DQ26" i="3"/>
  <c r="DW27" i="1" s="1"/>
  <c r="DQ27" i="3"/>
  <c r="DW28" i="1" s="1"/>
  <c r="DQ28" i="3"/>
  <c r="DW29" i="1" s="1"/>
  <c r="DQ29" i="3"/>
  <c r="DW30" i="1" s="1"/>
  <c r="DQ30" i="3"/>
  <c r="DW31" i="1" s="1"/>
  <c r="DQ31" i="3"/>
  <c r="DW32" i="1" s="1"/>
  <c r="DQ32" i="3"/>
  <c r="DW33" i="1" s="1"/>
  <c r="DQ33" i="3"/>
  <c r="DW34" i="1" s="1"/>
  <c r="DQ34" i="3"/>
  <c r="DW35" i="1" s="1"/>
  <c r="DQ35" i="3"/>
  <c r="DW36" i="1" s="1"/>
  <c r="DQ36" i="3"/>
  <c r="DW37" i="1" s="1"/>
  <c r="DQ37" i="3"/>
  <c r="DW38" i="1" s="1"/>
  <c r="DQ38" i="3"/>
  <c r="DW39" i="1" s="1"/>
  <c r="DQ39" i="3"/>
  <c r="DW40" i="1" s="1"/>
  <c r="DQ40" i="3"/>
  <c r="DW41" i="1" s="1"/>
  <c r="DQ41" i="3"/>
  <c r="DW42" i="1" s="1"/>
  <c r="DQ42" i="3"/>
  <c r="DW43" i="1" s="1"/>
  <c r="DQ43" i="3"/>
  <c r="DW44" i="1" s="1"/>
  <c r="DQ44" i="3"/>
  <c r="DW45" i="1" s="1"/>
  <c r="DQ45" i="3"/>
  <c r="DW46" i="1" s="1"/>
  <c r="DQ46" i="3"/>
  <c r="DW47" i="1" s="1"/>
  <c r="DQ47" i="3"/>
  <c r="DW48" i="1" s="1"/>
  <c r="DQ48" i="3"/>
  <c r="DW49" i="1" s="1"/>
  <c r="DQ49" i="3"/>
  <c r="DW50" i="1" s="1"/>
  <c r="DQ50" i="3"/>
  <c r="DW51" i="1" s="1"/>
  <c r="DQ51" i="3"/>
  <c r="DW52" i="1" s="1"/>
  <c r="DQ52" i="3"/>
  <c r="DW53" i="1" s="1"/>
  <c r="DQ53" i="3"/>
  <c r="DW54" i="1" s="1"/>
  <c r="DR6" i="3"/>
  <c r="DX7" i="1" s="1"/>
  <c r="DR7" i="3"/>
  <c r="DX8" i="1" s="1"/>
  <c r="DR8" i="3"/>
  <c r="DX9" i="1" s="1"/>
  <c r="DR9" i="3"/>
  <c r="DX10" i="1" s="1"/>
  <c r="DR10" i="3"/>
  <c r="DX11" i="1" s="1"/>
  <c r="DR11" i="3"/>
  <c r="DX12" i="1" s="1"/>
  <c r="DR12" i="3"/>
  <c r="DX13" i="1" s="1"/>
  <c r="DR13" i="3"/>
  <c r="DX14" i="1" s="1"/>
  <c r="DR14" i="3"/>
  <c r="DX15" i="1" s="1"/>
  <c r="DR15" i="3"/>
  <c r="DX16" i="1" s="1"/>
  <c r="DR16" i="3"/>
  <c r="DX17" i="1" s="1"/>
  <c r="DR17" i="3"/>
  <c r="DX18" i="1" s="1"/>
  <c r="DR18" i="3"/>
  <c r="DX19" i="1" s="1"/>
  <c r="DR19" i="3"/>
  <c r="DX20" i="1" s="1"/>
  <c r="DR20" i="3"/>
  <c r="DX21" i="1" s="1"/>
  <c r="DR21" i="3"/>
  <c r="DX22" i="1" s="1"/>
  <c r="DR22" i="3"/>
  <c r="DX23" i="1" s="1"/>
  <c r="DR23" i="3"/>
  <c r="DX24" i="1" s="1"/>
  <c r="DR24" i="3"/>
  <c r="DX25" i="1" s="1"/>
  <c r="DR25" i="3"/>
  <c r="DX26" i="1" s="1"/>
  <c r="DR26" i="3"/>
  <c r="DX27" i="1" s="1"/>
  <c r="DR27" i="3"/>
  <c r="DX28" i="1" s="1"/>
  <c r="DR28" i="3"/>
  <c r="DX29" i="1" s="1"/>
  <c r="DR29" i="3"/>
  <c r="DX30" i="1" s="1"/>
  <c r="DR30" i="3"/>
  <c r="DX31" i="1" s="1"/>
  <c r="DR31" i="3"/>
  <c r="DX32" i="1" s="1"/>
  <c r="DR32" i="3"/>
  <c r="DX33" i="1" s="1"/>
  <c r="DR33" i="3"/>
  <c r="DX34" i="1" s="1"/>
  <c r="DR34" i="3"/>
  <c r="DX35" i="1" s="1"/>
  <c r="DR35" i="3"/>
  <c r="DX36" i="1" s="1"/>
  <c r="DR36" i="3"/>
  <c r="DX37" i="1" s="1"/>
  <c r="DR37" i="3"/>
  <c r="DX38" i="1" s="1"/>
  <c r="DR38" i="3"/>
  <c r="DX39" i="1" s="1"/>
  <c r="DR39" i="3"/>
  <c r="DX40" i="1" s="1"/>
  <c r="DR40" i="3"/>
  <c r="DX41" i="1" s="1"/>
  <c r="DR41" i="3"/>
  <c r="DX42" i="1" s="1"/>
  <c r="DR42" i="3"/>
  <c r="DX43" i="1" s="1"/>
  <c r="DR43" i="3"/>
  <c r="DX44" i="1" s="1"/>
  <c r="DR44" i="3"/>
  <c r="DX45" i="1" s="1"/>
  <c r="DR45" i="3"/>
  <c r="DX46" i="1" s="1"/>
  <c r="DR46" i="3"/>
  <c r="DX47" i="1" s="1"/>
  <c r="DR47" i="3"/>
  <c r="DX48" i="1" s="1"/>
  <c r="DR48" i="3"/>
  <c r="DX49" i="1" s="1"/>
  <c r="DR49" i="3"/>
  <c r="DX50" i="1" s="1"/>
  <c r="DR50" i="3"/>
  <c r="DX51" i="1" s="1"/>
  <c r="DR51" i="3"/>
  <c r="DX52" i="1" s="1"/>
  <c r="DR52" i="3"/>
  <c r="DX53" i="1" s="1"/>
  <c r="DR53" i="3"/>
  <c r="DX54" i="1" s="1"/>
  <c r="DS6" i="3"/>
  <c r="DY7" i="1" s="1"/>
  <c r="DS7" i="3"/>
  <c r="DY8" i="1" s="1"/>
  <c r="DS8" i="3"/>
  <c r="DY9" i="1" s="1"/>
  <c r="DS9" i="3"/>
  <c r="DY10" i="1" s="1"/>
  <c r="DS10" i="3"/>
  <c r="DY11" i="1" s="1"/>
  <c r="DS11" i="3"/>
  <c r="DY12" i="1" s="1"/>
  <c r="DS12" i="3"/>
  <c r="DY13" i="1" s="1"/>
  <c r="DS13" i="3"/>
  <c r="DY14" i="1" s="1"/>
  <c r="DS14" i="3"/>
  <c r="DY15" i="1" s="1"/>
  <c r="DS15" i="3"/>
  <c r="DY16" i="1" s="1"/>
  <c r="DS16" i="3"/>
  <c r="DY17" i="1" s="1"/>
  <c r="DS17" i="3"/>
  <c r="DY18" i="1" s="1"/>
  <c r="DS18" i="3"/>
  <c r="DY19" i="1" s="1"/>
  <c r="DS19" i="3"/>
  <c r="DY20" i="1" s="1"/>
  <c r="DS20" i="3"/>
  <c r="DY21" i="1" s="1"/>
  <c r="DS21" i="3"/>
  <c r="DY22" i="1" s="1"/>
  <c r="DS22" i="3"/>
  <c r="DY23" i="1" s="1"/>
  <c r="DS23" i="3"/>
  <c r="DY24" i="1" s="1"/>
  <c r="DS24" i="3"/>
  <c r="DY25" i="1" s="1"/>
  <c r="DS25" i="3"/>
  <c r="DY26" i="1" s="1"/>
  <c r="DS26" i="3"/>
  <c r="DY27" i="1" s="1"/>
  <c r="DS27" i="3"/>
  <c r="DY28" i="1" s="1"/>
  <c r="DS28" i="3"/>
  <c r="DY29" i="1" s="1"/>
  <c r="DS29" i="3"/>
  <c r="DY30" i="1" s="1"/>
  <c r="DS30" i="3"/>
  <c r="DY31" i="1" s="1"/>
  <c r="DS31" i="3"/>
  <c r="DY32" i="1" s="1"/>
  <c r="DS32" i="3"/>
  <c r="DY33" i="1" s="1"/>
  <c r="DS33" i="3"/>
  <c r="DY34" i="1" s="1"/>
  <c r="DS34" i="3"/>
  <c r="DY35" i="1" s="1"/>
  <c r="DS35" i="3"/>
  <c r="DY36" i="1" s="1"/>
  <c r="DS36" i="3"/>
  <c r="DY37" i="1" s="1"/>
  <c r="DS37" i="3"/>
  <c r="DY38" i="1" s="1"/>
  <c r="DS38" i="3"/>
  <c r="DY39" i="1" s="1"/>
  <c r="DS39" i="3"/>
  <c r="DY40" i="1" s="1"/>
  <c r="DS40" i="3"/>
  <c r="DY41" i="1" s="1"/>
  <c r="DS41" i="3"/>
  <c r="DY42" i="1" s="1"/>
  <c r="DS42" i="3"/>
  <c r="DY43" i="1" s="1"/>
  <c r="DS43" i="3"/>
  <c r="DY44" i="1" s="1"/>
  <c r="DS44" i="3"/>
  <c r="DY45" i="1" s="1"/>
  <c r="DS45" i="3"/>
  <c r="DY46" i="1" s="1"/>
  <c r="DS46" i="3"/>
  <c r="DY47" i="1" s="1"/>
  <c r="DS47" i="3"/>
  <c r="DY48" i="1" s="1"/>
  <c r="DS48" i="3"/>
  <c r="DY49" i="1" s="1"/>
  <c r="DS49" i="3"/>
  <c r="DY50" i="1" s="1"/>
  <c r="DS50" i="3"/>
  <c r="DY51" i="1" s="1"/>
  <c r="DS51" i="3"/>
  <c r="DY52" i="1" s="1"/>
  <c r="DS52" i="3"/>
  <c r="DY53" i="1" s="1"/>
  <c r="DS53" i="3"/>
  <c r="DY54" i="1" s="1"/>
  <c r="DT6" i="3"/>
  <c r="DT7" i="3"/>
  <c r="DZ8" i="1" s="1"/>
  <c r="DT8" i="3"/>
  <c r="DZ9" i="1" s="1"/>
  <c r="DT9" i="3"/>
  <c r="DZ10" i="1" s="1"/>
  <c r="DT10" i="3"/>
  <c r="DZ11" i="1" s="1"/>
  <c r="DT11" i="3"/>
  <c r="DZ12" i="1" s="1"/>
  <c r="DT12" i="3"/>
  <c r="DZ13" i="1" s="1"/>
  <c r="DT13" i="3"/>
  <c r="DZ14" i="1" s="1"/>
  <c r="DT14" i="3"/>
  <c r="DZ15" i="1" s="1"/>
  <c r="DT15" i="3"/>
  <c r="DZ16" i="1" s="1"/>
  <c r="DT16" i="3"/>
  <c r="DZ17" i="1" s="1"/>
  <c r="DT17" i="3"/>
  <c r="DZ18" i="1" s="1"/>
  <c r="DT18" i="3"/>
  <c r="DZ19" i="1" s="1"/>
  <c r="DT19" i="3"/>
  <c r="DZ20" i="1" s="1"/>
  <c r="DT20" i="3"/>
  <c r="DZ21" i="1" s="1"/>
  <c r="DT21" i="3"/>
  <c r="DZ22" i="1" s="1"/>
  <c r="DT22" i="3"/>
  <c r="DZ23" i="1" s="1"/>
  <c r="DT23" i="3"/>
  <c r="DZ24" i="1" s="1"/>
  <c r="DT24" i="3"/>
  <c r="DZ25" i="1" s="1"/>
  <c r="DT25" i="3"/>
  <c r="DZ26" i="1" s="1"/>
  <c r="DT26" i="3"/>
  <c r="DZ27" i="1" s="1"/>
  <c r="DT27" i="3"/>
  <c r="DZ28" i="1" s="1"/>
  <c r="DT28" i="3"/>
  <c r="DZ29" i="1" s="1"/>
  <c r="DT29" i="3"/>
  <c r="DZ30" i="1" s="1"/>
  <c r="DT30" i="3"/>
  <c r="DZ31" i="1" s="1"/>
  <c r="DT31" i="3"/>
  <c r="DZ32" i="1" s="1"/>
  <c r="DT32" i="3"/>
  <c r="DZ33" i="1" s="1"/>
  <c r="DT33" i="3"/>
  <c r="DZ34" i="1" s="1"/>
  <c r="DT34" i="3"/>
  <c r="DZ35" i="1" s="1"/>
  <c r="DT35" i="3"/>
  <c r="DZ36" i="1" s="1"/>
  <c r="DT36" i="3"/>
  <c r="DZ37" i="1" s="1"/>
  <c r="DT37" i="3"/>
  <c r="DZ38" i="1" s="1"/>
  <c r="DT38" i="3"/>
  <c r="DZ39" i="1" s="1"/>
  <c r="DT39" i="3"/>
  <c r="DZ40" i="1" s="1"/>
  <c r="DT40" i="3"/>
  <c r="DZ41" i="1" s="1"/>
  <c r="DT41" i="3"/>
  <c r="DZ42" i="1" s="1"/>
  <c r="DT42" i="3"/>
  <c r="DZ43" i="1" s="1"/>
  <c r="DT43" i="3"/>
  <c r="DZ44" i="1" s="1"/>
  <c r="DT44" i="3"/>
  <c r="DZ45" i="1" s="1"/>
  <c r="DT45" i="3"/>
  <c r="DZ46" i="1" s="1"/>
  <c r="DT46" i="3"/>
  <c r="DZ47" i="1" s="1"/>
  <c r="DT47" i="3"/>
  <c r="DZ48" i="1" s="1"/>
  <c r="DT48" i="3"/>
  <c r="DZ49" i="1" s="1"/>
  <c r="DT49" i="3"/>
  <c r="DZ50" i="1" s="1"/>
  <c r="DT50" i="3"/>
  <c r="DZ51" i="1" s="1"/>
  <c r="DT51" i="3"/>
  <c r="DZ52" i="1" s="1"/>
  <c r="DT52" i="3"/>
  <c r="DZ53" i="1" s="1"/>
  <c r="DT53" i="3"/>
  <c r="DZ54" i="1" s="1"/>
  <c r="DU6" i="3"/>
  <c r="DU7" i="3"/>
  <c r="EA8" i="1" s="1"/>
  <c r="DU8" i="3"/>
  <c r="EA9" i="1" s="1"/>
  <c r="DU9" i="3"/>
  <c r="EA10" i="1" s="1"/>
  <c r="DU10" i="3"/>
  <c r="EA11" i="1" s="1"/>
  <c r="DU11" i="3"/>
  <c r="EA12" i="1" s="1"/>
  <c r="DU12" i="3"/>
  <c r="EA13" i="1" s="1"/>
  <c r="DU13" i="3"/>
  <c r="EA14" i="1" s="1"/>
  <c r="DU14" i="3"/>
  <c r="EA15" i="1" s="1"/>
  <c r="DU15" i="3"/>
  <c r="EA16" i="1" s="1"/>
  <c r="DU16" i="3"/>
  <c r="EA17" i="1" s="1"/>
  <c r="DU17" i="3"/>
  <c r="EA18" i="1" s="1"/>
  <c r="DU18" i="3"/>
  <c r="EA19" i="1" s="1"/>
  <c r="DU19" i="3"/>
  <c r="EA20" i="1" s="1"/>
  <c r="DU20" i="3"/>
  <c r="EA21" i="1" s="1"/>
  <c r="DU21" i="3"/>
  <c r="EA22" i="1" s="1"/>
  <c r="DU22" i="3"/>
  <c r="EA23" i="1" s="1"/>
  <c r="DU23" i="3"/>
  <c r="EA24" i="1" s="1"/>
  <c r="DU24" i="3"/>
  <c r="EA25" i="1" s="1"/>
  <c r="DU25" i="3"/>
  <c r="EA26" i="1" s="1"/>
  <c r="DU26" i="3"/>
  <c r="EA27" i="1" s="1"/>
  <c r="DU27" i="3"/>
  <c r="EA28" i="1" s="1"/>
  <c r="DU28" i="3"/>
  <c r="EA29" i="1" s="1"/>
  <c r="DU29" i="3"/>
  <c r="EA30" i="1" s="1"/>
  <c r="DU30" i="3"/>
  <c r="EA31" i="1" s="1"/>
  <c r="DU31" i="3"/>
  <c r="EA32" i="1" s="1"/>
  <c r="DU32" i="3"/>
  <c r="EA33" i="1" s="1"/>
  <c r="DU33" i="3"/>
  <c r="EA34" i="1" s="1"/>
  <c r="DU34" i="3"/>
  <c r="EA35" i="1" s="1"/>
  <c r="DU35" i="3"/>
  <c r="EA36" i="1" s="1"/>
  <c r="DU36" i="3"/>
  <c r="EA37" i="1" s="1"/>
  <c r="DU37" i="3"/>
  <c r="EA38" i="1" s="1"/>
  <c r="DU38" i="3"/>
  <c r="EA39" i="1" s="1"/>
  <c r="DU39" i="3"/>
  <c r="EA40" i="1" s="1"/>
  <c r="DU40" i="3"/>
  <c r="EA41" i="1" s="1"/>
  <c r="DU41" i="3"/>
  <c r="EA42" i="1" s="1"/>
  <c r="DU42" i="3"/>
  <c r="EA43" i="1" s="1"/>
  <c r="DU43" i="3"/>
  <c r="EA44" i="1" s="1"/>
  <c r="DU44" i="3"/>
  <c r="EA45" i="1" s="1"/>
  <c r="DU45" i="3"/>
  <c r="EA46" i="1" s="1"/>
  <c r="DU46" i="3"/>
  <c r="EA47" i="1" s="1"/>
  <c r="DU47" i="3"/>
  <c r="EA48" i="1" s="1"/>
  <c r="DU48" i="3"/>
  <c r="EA49" i="1" s="1"/>
  <c r="DU49" i="3"/>
  <c r="EA50" i="1" s="1"/>
  <c r="DU50" i="3"/>
  <c r="EA51" i="1" s="1"/>
  <c r="DU51" i="3"/>
  <c r="EA52" i="1" s="1"/>
  <c r="DU52" i="3"/>
  <c r="EA53" i="1" s="1"/>
  <c r="DU53" i="3"/>
  <c r="EA54" i="1" s="1"/>
  <c r="DV6" i="3"/>
  <c r="DV7" i="3"/>
  <c r="EB8" i="1" s="1"/>
  <c r="DV8" i="3"/>
  <c r="EB9" i="1" s="1"/>
  <c r="DV9" i="3"/>
  <c r="EB10" i="1" s="1"/>
  <c r="DV10" i="3"/>
  <c r="EB11" i="1" s="1"/>
  <c r="DV11" i="3"/>
  <c r="EB12" i="1" s="1"/>
  <c r="DV12" i="3"/>
  <c r="EB13" i="1" s="1"/>
  <c r="DV13" i="3"/>
  <c r="EB14" i="1" s="1"/>
  <c r="DV14" i="3"/>
  <c r="EB15" i="1" s="1"/>
  <c r="DV15" i="3"/>
  <c r="EB16" i="1" s="1"/>
  <c r="DV16" i="3"/>
  <c r="EB17" i="1" s="1"/>
  <c r="DV17" i="3"/>
  <c r="EB18" i="1" s="1"/>
  <c r="DV18" i="3"/>
  <c r="EB19" i="1" s="1"/>
  <c r="DV19" i="3"/>
  <c r="EB20" i="1" s="1"/>
  <c r="DV20" i="3"/>
  <c r="EB21" i="1" s="1"/>
  <c r="DV21" i="3"/>
  <c r="EB22" i="1" s="1"/>
  <c r="DV22" i="3"/>
  <c r="EB23" i="1" s="1"/>
  <c r="DV23" i="3"/>
  <c r="EB24" i="1" s="1"/>
  <c r="DV24" i="3"/>
  <c r="EB25" i="1" s="1"/>
  <c r="DV25" i="3"/>
  <c r="EB26" i="1" s="1"/>
  <c r="DV26" i="3"/>
  <c r="EB27" i="1" s="1"/>
  <c r="DV27" i="3"/>
  <c r="EB28" i="1" s="1"/>
  <c r="DV28" i="3"/>
  <c r="EB29" i="1" s="1"/>
  <c r="DV29" i="3"/>
  <c r="EB30" i="1" s="1"/>
  <c r="DV30" i="3"/>
  <c r="EB31" i="1" s="1"/>
  <c r="DV31" i="3"/>
  <c r="EB32" i="1" s="1"/>
  <c r="DV32" i="3"/>
  <c r="EB33" i="1" s="1"/>
  <c r="DV33" i="3"/>
  <c r="EB34" i="1" s="1"/>
  <c r="DV34" i="3"/>
  <c r="EB35" i="1" s="1"/>
  <c r="DV35" i="3"/>
  <c r="EB36" i="1" s="1"/>
  <c r="DV36" i="3"/>
  <c r="EB37" i="1" s="1"/>
  <c r="DV37" i="3"/>
  <c r="EB38" i="1" s="1"/>
  <c r="DV38" i="3"/>
  <c r="EB39" i="1" s="1"/>
  <c r="DV39" i="3"/>
  <c r="EB40" i="1" s="1"/>
  <c r="DV40" i="3"/>
  <c r="EB41" i="1" s="1"/>
  <c r="DV41" i="3"/>
  <c r="EB42" i="1" s="1"/>
  <c r="DV42" i="3"/>
  <c r="EB43" i="1" s="1"/>
  <c r="DV43" i="3"/>
  <c r="EB44" i="1" s="1"/>
  <c r="DV44" i="3"/>
  <c r="EB45" i="1" s="1"/>
  <c r="DV45" i="3"/>
  <c r="EB46" i="1" s="1"/>
  <c r="DV46" i="3"/>
  <c r="EB47" i="1" s="1"/>
  <c r="DV47" i="3"/>
  <c r="EB48" i="1" s="1"/>
  <c r="DV48" i="3"/>
  <c r="EB49" i="1" s="1"/>
  <c r="DV49" i="3"/>
  <c r="EB50" i="1" s="1"/>
  <c r="DV50" i="3"/>
  <c r="EB51" i="1" s="1"/>
  <c r="DV51" i="3"/>
  <c r="EB52" i="1" s="1"/>
  <c r="DV52" i="3"/>
  <c r="EB53" i="1" s="1"/>
  <c r="DV53" i="3"/>
  <c r="EB54" i="1" s="1"/>
  <c r="DW6" i="3"/>
  <c r="EC7" i="1" s="1"/>
  <c r="DW7" i="3"/>
  <c r="EC8" i="1" s="1"/>
  <c r="DW8" i="3"/>
  <c r="DW9" i="3"/>
  <c r="EC10" i="1" s="1"/>
  <c r="DW10" i="3"/>
  <c r="EC11" i="1" s="1"/>
  <c r="DW11" i="3"/>
  <c r="EC12" i="1" s="1"/>
  <c r="DW12" i="3"/>
  <c r="EC13" i="1" s="1"/>
  <c r="DW13" i="3"/>
  <c r="EC14" i="1" s="1"/>
  <c r="DW14" i="3"/>
  <c r="EC15" i="1" s="1"/>
  <c r="DW15" i="3"/>
  <c r="EC16" i="1" s="1"/>
  <c r="DW16" i="3"/>
  <c r="EC17" i="1" s="1"/>
  <c r="DW17" i="3"/>
  <c r="EC18" i="1" s="1"/>
  <c r="DW18" i="3"/>
  <c r="EC19" i="1" s="1"/>
  <c r="DW19" i="3"/>
  <c r="EC20" i="1" s="1"/>
  <c r="DW20" i="3"/>
  <c r="EC21" i="1" s="1"/>
  <c r="DW21" i="3"/>
  <c r="EC22" i="1" s="1"/>
  <c r="DW22" i="3"/>
  <c r="EC23" i="1" s="1"/>
  <c r="DW23" i="3"/>
  <c r="EC24" i="1" s="1"/>
  <c r="DW24" i="3"/>
  <c r="EC25" i="1" s="1"/>
  <c r="DW25" i="3"/>
  <c r="EC26" i="1" s="1"/>
  <c r="DW26" i="3"/>
  <c r="EC27" i="1" s="1"/>
  <c r="DW27" i="3"/>
  <c r="EC28" i="1" s="1"/>
  <c r="DW28" i="3"/>
  <c r="EC29" i="1" s="1"/>
  <c r="DW29" i="3"/>
  <c r="EC30" i="1" s="1"/>
  <c r="DW30" i="3"/>
  <c r="EC31" i="1" s="1"/>
  <c r="DW31" i="3"/>
  <c r="EC32" i="1" s="1"/>
  <c r="DW32" i="3"/>
  <c r="EC33" i="1" s="1"/>
  <c r="DW33" i="3"/>
  <c r="EC34" i="1" s="1"/>
  <c r="DW34" i="3"/>
  <c r="EC35" i="1" s="1"/>
  <c r="DW35" i="3"/>
  <c r="EC36" i="1" s="1"/>
  <c r="DW36" i="3"/>
  <c r="EC37" i="1" s="1"/>
  <c r="DW37" i="3"/>
  <c r="EC38" i="1" s="1"/>
  <c r="DW38" i="3"/>
  <c r="EC39" i="1" s="1"/>
  <c r="DW39" i="3"/>
  <c r="EC40" i="1" s="1"/>
  <c r="DW40" i="3"/>
  <c r="EC41" i="1" s="1"/>
  <c r="DW41" i="3"/>
  <c r="EC42" i="1" s="1"/>
  <c r="DW42" i="3"/>
  <c r="EC43" i="1" s="1"/>
  <c r="DW43" i="3"/>
  <c r="EC44" i="1" s="1"/>
  <c r="DW44" i="3"/>
  <c r="EC45" i="1" s="1"/>
  <c r="DW45" i="3"/>
  <c r="EC46" i="1" s="1"/>
  <c r="DW46" i="3"/>
  <c r="EC47" i="1" s="1"/>
  <c r="DW47" i="3"/>
  <c r="EC48" i="1" s="1"/>
  <c r="DW48" i="3"/>
  <c r="EC49" i="1" s="1"/>
  <c r="DW49" i="3"/>
  <c r="EC50" i="1" s="1"/>
  <c r="DW50" i="3"/>
  <c r="EC51" i="1" s="1"/>
  <c r="DW51" i="3"/>
  <c r="EC52" i="1" s="1"/>
  <c r="DW52" i="3"/>
  <c r="EC53" i="1" s="1"/>
  <c r="DW53" i="3"/>
  <c r="EC54" i="1" s="1"/>
  <c r="DX6" i="3"/>
  <c r="ED7" i="1" s="1"/>
  <c r="DX7" i="3"/>
  <c r="ED8" i="1" s="1"/>
  <c r="DX8" i="3"/>
  <c r="ED9" i="1" s="1"/>
  <c r="DX9" i="3"/>
  <c r="ED10" i="1" s="1"/>
  <c r="DX10" i="3"/>
  <c r="ED11" i="1" s="1"/>
  <c r="DX11" i="3"/>
  <c r="ED12" i="1" s="1"/>
  <c r="DX12" i="3"/>
  <c r="ED13" i="1" s="1"/>
  <c r="DX13" i="3"/>
  <c r="ED14" i="1" s="1"/>
  <c r="DX14" i="3"/>
  <c r="ED15" i="1" s="1"/>
  <c r="DX15" i="3"/>
  <c r="ED16" i="1" s="1"/>
  <c r="DX16" i="3"/>
  <c r="ED17" i="1" s="1"/>
  <c r="DX17" i="3"/>
  <c r="ED18" i="1" s="1"/>
  <c r="DX18" i="3"/>
  <c r="ED19" i="1" s="1"/>
  <c r="DX19" i="3"/>
  <c r="ED20" i="1" s="1"/>
  <c r="DX20" i="3"/>
  <c r="ED21" i="1" s="1"/>
  <c r="DX21" i="3"/>
  <c r="ED22" i="1" s="1"/>
  <c r="DX22" i="3"/>
  <c r="ED23" i="1" s="1"/>
  <c r="DX23" i="3"/>
  <c r="ED24" i="1" s="1"/>
  <c r="DX24" i="3"/>
  <c r="ED25" i="1" s="1"/>
  <c r="DX25" i="3"/>
  <c r="ED26" i="1" s="1"/>
  <c r="DX26" i="3"/>
  <c r="ED27" i="1" s="1"/>
  <c r="DX27" i="3"/>
  <c r="ED28" i="1" s="1"/>
  <c r="DX28" i="3"/>
  <c r="ED29" i="1" s="1"/>
  <c r="DX29" i="3"/>
  <c r="ED30" i="1" s="1"/>
  <c r="DX30" i="3"/>
  <c r="ED31" i="1" s="1"/>
  <c r="DX31" i="3"/>
  <c r="ED32" i="1" s="1"/>
  <c r="DX32" i="3"/>
  <c r="ED33" i="1" s="1"/>
  <c r="DX33" i="3"/>
  <c r="ED34" i="1" s="1"/>
  <c r="DX34" i="3"/>
  <c r="ED35" i="1" s="1"/>
  <c r="DX35" i="3"/>
  <c r="ED36" i="1" s="1"/>
  <c r="DX36" i="3"/>
  <c r="ED37" i="1" s="1"/>
  <c r="DX37" i="3"/>
  <c r="ED38" i="1" s="1"/>
  <c r="DX38" i="3"/>
  <c r="ED39" i="1" s="1"/>
  <c r="DX39" i="3"/>
  <c r="ED40" i="1" s="1"/>
  <c r="DX40" i="3"/>
  <c r="ED41" i="1" s="1"/>
  <c r="DX41" i="3"/>
  <c r="ED42" i="1" s="1"/>
  <c r="DX42" i="3"/>
  <c r="ED43" i="1" s="1"/>
  <c r="DX43" i="3"/>
  <c r="ED44" i="1" s="1"/>
  <c r="DX44" i="3"/>
  <c r="ED45" i="1" s="1"/>
  <c r="DX45" i="3"/>
  <c r="ED46" i="1" s="1"/>
  <c r="DX46" i="3"/>
  <c r="ED47" i="1" s="1"/>
  <c r="DX47" i="3"/>
  <c r="ED48" i="1" s="1"/>
  <c r="DX48" i="3"/>
  <c r="ED49" i="1" s="1"/>
  <c r="DX49" i="3"/>
  <c r="ED50" i="1" s="1"/>
  <c r="DX50" i="3"/>
  <c r="ED51" i="1" s="1"/>
  <c r="DX51" i="3"/>
  <c r="ED52" i="1" s="1"/>
  <c r="DX52" i="3"/>
  <c r="ED53" i="1" s="1"/>
  <c r="DX53" i="3"/>
  <c r="ED54" i="1" s="1"/>
  <c r="DY6" i="3"/>
  <c r="DY7" i="3"/>
  <c r="EE8" i="1" s="1"/>
  <c r="DY8" i="3"/>
  <c r="EE9" i="1" s="1"/>
  <c r="DY9" i="3"/>
  <c r="EE10" i="1" s="1"/>
  <c r="DY10" i="3"/>
  <c r="EE11" i="1" s="1"/>
  <c r="DY11" i="3"/>
  <c r="EE12" i="1" s="1"/>
  <c r="DY12" i="3"/>
  <c r="EE13" i="1" s="1"/>
  <c r="DY13" i="3"/>
  <c r="EE14" i="1" s="1"/>
  <c r="DY14" i="3"/>
  <c r="EE15" i="1" s="1"/>
  <c r="DY15" i="3"/>
  <c r="EE16" i="1" s="1"/>
  <c r="DY16" i="3"/>
  <c r="EE17" i="1" s="1"/>
  <c r="DY17" i="3"/>
  <c r="EE18" i="1" s="1"/>
  <c r="DY18" i="3"/>
  <c r="EE19" i="1" s="1"/>
  <c r="DY19" i="3"/>
  <c r="EE20" i="1" s="1"/>
  <c r="DY20" i="3"/>
  <c r="EE21" i="1" s="1"/>
  <c r="DY21" i="3"/>
  <c r="EE22" i="1" s="1"/>
  <c r="DY22" i="3"/>
  <c r="EE23" i="1" s="1"/>
  <c r="DY23" i="3"/>
  <c r="EE24" i="1" s="1"/>
  <c r="DY24" i="3"/>
  <c r="EE25" i="1" s="1"/>
  <c r="DY25" i="3"/>
  <c r="EE26" i="1" s="1"/>
  <c r="DY26" i="3"/>
  <c r="EE27" i="1" s="1"/>
  <c r="DY27" i="3"/>
  <c r="EE28" i="1" s="1"/>
  <c r="DY28" i="3"/>
  <c r="EE29" i="1" s="1"/>
  <c r="DY29" i="3"/>
  <c r="EE30" i="1" s="1"/>
  <c r="DY30" i="3"/>
  <c r="EE31" i="1" s="1"/>
  <c r="DY31" i="3"/>
  <c r="EE32" i="1" s="1"/>
  <c r="DY32" i="3"/>
  <c r="EE33" i="1" s="1"/>
  <c r="DY33" i="3"/>
  <c r="EE34" i="1" s="1"/>
  <c r="DY34" i="3"/>
  <c r="EE35" i="1" s="1"/>
  <c r="DY35" i="3"/>
  <c r="EE36" i="1" s="1"/>
  <c r="DY36" i="3"/>
  <c r="EE37" i="1" s="1"/>
  <c r="DY37" i="3"/>
  <c r="EE38" i="1" s="1"/>
  <c r="DY38" i="3"/>
  <c r="EE39" i="1" s="1"/>
  <c r="DY39" i="3"/>
  <c r="EE40" i="1" s="1"/>
  <c r="DY40" i="3"/>
  <c r="EE41" i="1" s="1"/>
  <c r="DY41" i="3"/>
  <c r="EE42" i="1" s="1"/>
  <c r="DY42" i="3"/>
  <c r="EE43" i="1" s="1"/>
  <c r="DY43" i="3"/>
  <c r="EE44" i="1" s="1"/>
  <c r="DY44" i="3"/>
  <c r="EE45" i="1" s="1"/>
  <c r="DY45" i="3"/>
  <c r="EE46" i="1" s="1"/>
  <c r="DY46" i="3"/>
  <c r="EE47" i="1" s="1"/>
  <c r="DY47" i="3"/>
  <c r="EE48" i="1" s="1"/>
  <c r="DY48" i="3"/>
  <c r="EE49" i="1" s="1"/>
  <c r="DY49" i="3"/>
  <c r="EE50" i="1" s="1"/>
  <c r="DY50" i="3"/>
  <c r="EE51" i="1" s="1"/>
  <c r="DY51" i="3"/>
  <c r="EE52" i="1" s="1"/>
  <c r="DY52" i="3"/>
  <c r="EE53" i="1" s="1"/>
  <c r="DY53" i="3"/>
  <c r="EE54" i="1" s="1"/>
  <c r="DZ6" i="3"/>
  <c r="EF7" i="1" s="1"/>
  <c r="DZ7" i="3"/>
  <c r="EF8" i="1" s="1"/>
  <c r="DZ8" i="3"/>
  <c r="EF9" i="1" s="1"/>
  <c r="DZ9" i="3"/>
  <c r="DZ10" i="3"/>
  <c r="EF11" i="1" s="1"/>
  <c r="DZ11" i="3"/>
  <c r="EF12" i="1" s="1"/>
  <c r="DZ12" i="3"/>
  <c r="EF13" i="1" s="1"/>
  <c r="DZ13" i="3"/>
  <c r="EF14" i="1" s="1"/>
  <c r="DZ14" i="3"/>
  <c r="EF15" i="1" s="1"/>
  <c r="DZ15" i="3"/>
  <c r="EF16" i="1" s="1"/>
  <c r="DZ16" i="3"/>
  <c r="EF17" i="1" s="1"/>
  <c r="DZ17" i="3"/>
  <c r="EF18" i="1" s="1"/>
  <c r="DZ18" i="3"/>
  <c r="EF19" i="1" s="1"/>
  <c r="DZ19" i="3"/>
  <c r="EF20" i="1" s="1"/>
  <c r="DZ20" i="3"/>
  <c r="EF21" i="1" s="1"/>
  <c r="DZ21" i="3"/>
  <c r="EF22" i="1" s="1"/>
  <c r="DZ22" i="3"/>
  <c r="EF23" i="1" s="1"/>
  <c r="DZ23" i="3"/>
  <c r="EF24" i="1" s="1"/>
  <c r="DZ24" i="3"/>
  <c r="EF25" i="1" s="1"/>
  <c r="DZ25" i="3"/>
  <c r="EF26" i="1" s="1"/>
  <c r="DZ26" i="3"/>
  <c r="EF27" i="1" s="1"/>
  <c r="DZ27" i="3"/>
  <c r="EF28" i="1" s="1"/>
  <c r="DZ28" i="3"/>
  <c r="EF29" i="1" s="1"/>
  <c r="DZ29" i="3"/>
  <c r="EF30" i="1" s="1"/>
  <c r="DZ30" i="3"/>
  <c r="EF31" i="1" s="1"/>
  <c r="DZ31" i="3"/>
  <c r="EF32" i="1" s="1"/>
  <c r="DZ32" i="3"/>
  <c r="EF33" i="1" s="1"/>
  <c r="DZ33" i="3"/>
  <c r="EF34" i="1" s="1"/>
  <c r="DZ34" i="3"/>
  <c r="EF35" i="1" s="1"/>
  <c r="DZ35" i="3"/>
  <c r="EF36" i="1" s="1"/>
  <c r="DZ36" i="3"/>
  <c r="EF37" i="1" s="1"/>
  <c r="DZ37" i="3"/>
  <c r="EF38" i="1" s="1"/>
  <c r="DZ38" i="3"/>
  <c r="EF39" i="1" s="1"/>
  <c r="DZ39" i="3"/>
  <c r="EF40" i="1" s="1"/>
  <c r="DZ40" i="3"/>
  <c r="EF41" i="1" s="1"/>
  <c r="DZ41" i="3"/>
  <c r="EF42" i="1" s="1"/>
  <c r="DZ42" i="3"/>
  <c r="EF43" i="1" s="1"/>
  <c r="DZ43" i="3"/>
  <c r="EF44" i="1" s="1"/>
  <c r="DZ44" i="3"/>
  <c r="EF45" i="1" s="1"/>
  <c r="DZ45" i="3"/>
  <c r="EF46" i="1" s="1"/>
  <c r="DZ46" i="3"/>
  <c r="EF47" i="1" s="1"/>
  <c r="DZ47" i="3"/>
  <c r="EF48" i="1" s="1"/>
  <c r="DZ48" i="3"/>
  <c r="EF49" i="1" s="1"/>
  <c r="DZ49" i="3"/>
  <c r="EF50" i="1" s="1"/>
  <c r="DZ50" i="3"/>
  <c r="EF51" i="1" s="1"/>
  <c r="DZ51" i="3"/>
  <c r="EF52" i="1" s="1"/>
  <c r="DZ52" i="3"/>
  <c r="EF53" i="1" s="1"/>
  <c r="DZ53" i="3"/>
  <c r="EF54" i="1" s="1"/>
  <c r="EA6" i="3"/>
  <c r="EG7" i="1" s="1"/>
  <c r="EA7" i="3"/>
  <c r="EG8" i="1" s="1"/>
  <c r="EA8" i="3"/>
  <c r="EG9" i="1" s="1"/>
  <c r="EA9" i="3"/>
  <c r="EA10" i="3"/>
  <c r="EG11" i="1" s="1"/>
  <c r="EA11" i="3"/>
  <c r="EG12" i="1" s="1"/>
  <c r="EA12" i="3"/>
  <c r="EG13" i="1" s="1"/>
  <c r="EA13" i="3"/>
  <c r="EG14" i="1" s="1"/>
  <c r="EA14" i="3"/>
  <c r="EG15" i="1" s="1"/>
  <c r="EA15" i="3"/>
  <c r="EG16" i="1" s="1"/>
  <c r="EA16" i="3"/>
  <c r="EG17" i="1" s="1"/>
  <c r="EA17" i="3"/>
  <c r="EG18" i="1" s="1"/>
  <c r="EA18" i="3"/>
  <c r="EG19" i="1" s="1"/>
  <c r="EA19" i="3"/>
  <c r="EG20" i="1" s="1"/>
  <c r="EA20" i="3"/>
  <c r="EG21" i="1" s="1"/>
  <c r="EA21" i="3"/>
  <c r="EG22" i="1" s="1"/>
  <c r="EA22" i="3"/>
  <c r="EG23" i="1" s="1"/>
  <c r="EA23" i="3"/>
  <c r="EG24" i="1" s="1"/>
  <c r="EA24" i="3"/>
  <c r="EG25" i="1" s="1"/>
  <c r="EA25" i="3"/>
  <c r="EG26" i="1" s="1"/>
  <c r="EA26" i="3"/>
  <c r="EG27" i="1" s="1"/>
  <c r="EA27" i="3"/>
  <c r="EG28" i="1" s="1"/>
  <c r="EA28" i="3"/>
  <c r="EG29" i="1" s="1"/>
  <c r="EA29" i="3"/>
  <c r="EG30" i="1" s="1"/>
  <c r="EA30" i="3"/>
  <c r="EG31" i="1" s="1"/>
  <c r="EA31" i="3"/>
  <c r="EG32" i="1" s="1"/>
  <c r="EA32" i="3"/>
  <c r="EG33" i="1" s="1"/>
  <c r="EA33" i="3"/>
  <c r="EG34" i="1" s="1"/>
  <c r="EA34" i="3"/>
  <c r="EG35" i="1" s="1"/>
  <c r="EA35" i="3"/>
  <c r="EG36" i="1" s="1"/>
  <c r="EA36" i="3"/>
  <c r="EG37" i="1" s="1"/>
  <c r="EA37" i="3"/>
  <c r="EG38" i="1" s="1"/>
  <c r="EA38" i="3"/>
  <c r="EG39" i="1" s="1"/>
  <c r="EA39" i="3"/>
  <c r="EG40" i="1" s="1"/>
  <c r="EA40" i="3"/>
  <c r="EG41" i="1" s="1"/>
  <c r="EA41" i="3"/>
  <c r="EG42" i="1" s="1"/>
  <c r="EA42" i="3"/>
  <c r="EG43" i="1" s="1"/>
  <c r="EA43" i="3"/>
  <c r="EG44" i="1" s="1"/>
  <c r="EA44" i="3"/>
  <c r="EG45" i="1" s="1"/>
  <c r="EA45" i="3"/>
  <c r="EG46" i="1" s="1"/>
  <c r="EA46" i="3"/>
  <c r="EG47" i="1" s="1"/>
  <c r="EA47" i="3"/>
  <c r="EG48" i="1" s="1"/>
  <c r="EA48" i="3"/>
  <c r="EG49" i="1" s="1"/>
  <c r="EA49" i="3"/>
  <c r="EG50" i="1" s="1"/>
  <c r="EA50" i="3"/>
  <c r="EG51" i="1" s="1"/>
  <c r="EA51" i="3"/>
  <c r="EG52" i="1" s="1"/>
  <c r="EA52" i="3"/>
  <c r="EG53" i="1" s="1"/>
  <c r="EA53" i="3"/>
  <c r="EG54" i="1" s="1"/>
  <c r="EB6" i="3"/>
  <c r="EH7" i="1" s="1"/>
  <c r="EB7" i="3"/>
  <c r="EH8" i="1" s="1"/>
  <c r="EB8" i="3"/>
  <c r="EH9" i="1" s="1"/>
  <c r="EB9" i="3"/>
  <c r="EB10" i="3"/>
  <c r="EH11" i="1" s="1"/>
  <c r="EB11" i="3"/>
  <c r="EH12" i="1" s="1"/>
  <c r="EB12" i="3"/>
  <c r="EH13" i="1" s="1"/>
  <c r="EB13" i="3"/>
  <c r="EH14" i="1" s="1"/>
  <c r="EB14" i="3"/>
  <c r="EH15" i="1" s="1"/>
  <c r="EB15" i="3"/>
  <c r="EH16" i="1" s="1"/>
  <c r="EB16" i="3"/>
  <c r="EH17" i="1" s="1"/>
  <c r="EB17" i="3"/>
  <c r="EH18" i="1" s="1"/>
  <c r="EB18" i="3"/>
  <c r="EH19" i="1" s="1"/>
  <c r="EB19" i="3"/>
  <c r="EH20" i="1" s="1"/>
  <c r="EB20" i="3"/>
  <c r="EH21" i="1" s="1"/>
  <c r="EB21" i="3"/>
  <c r="EH22" i="1" s="1"/>
  <c r="EB22" i="3"/>
  <c r="EH23" i="1" s="1"/>
  <c r="EB23" i="3"/>
  <c r="EH24" i="1" s="1"/>
  <c r="EB24" i="3"/>
  <c r="EH25" i="1" s="1"/>
  <c r="EB25" i="3"/>
  <c r="EH26" i="1" s="1"/>
  <c r="EB26" i="3"/>
  <c r="EH27" i="1" s="1"/>
  <c r="EB27" i="3"/>
  <c r="EH28" i="1" s="1"/>
  <c r="EB28" i="3"/>
  <c r="EH29" i="1" s="1"/>
  <c r="EB29" i="3"/>
  <c r="EH30" i="1" s="1"/>
  <c r="EB30" i="3"/>
  <c r="EH31" i="1" s="1"/>
  <c r="EB31" i="3"/>
  <c r="EH32" i="1" s="1"/>
  <c r="EB32" i="3"/>
  <c r="EH33" i="1" s="1"/>
  <c r="EB33" i="3"/>
  <c r="EH34" i="1" s="1"/>
  <c r="EB34" i="3"/>
  <c r="EH35" i="1" s="1"/>
  <c r="EB35" i="3"/>
  <c r="EH36" i="1" s="1"/>
  <c r="EB36" i="3"/>
  <c r="EH37" i="1" s="1"/>
  <c r="EB37" i="3"/>
  <c r="EH38" i="1" s="1"/>
  <c r="EB38" i="3"/>
  <c r="EH39" i="1" s="1"/>
  <c r="EB39" i="3"/>
  <c r="EH40" i="1" s="1"/>
  <c r="EB40" i="3"/>
  <c r="EH41" i="1" s="1"/>
  <c r="EB41" i="3"/>
  <c r="EH42" i="1" s="1"/>
  <c r="EB42" i="3"/>
  <c r="EH43" i="1" s="1"/>
  <c r="EB43" i="3"/>
  <c r="EH44" i="1" s="1"/>
  <c r="EB44" i="3"/>
  <c r="EH45" i="1" s="1"/>
  <c r="EB45" i="3"/>
  <c r="EH46" i="1" s="1"/>
  <c r="EB46" i="3"/>
  <c r="EH47" i="1" s="1"/>
  <c r="EB47" i="3"/>
  <c r="EH48" i="1" s="1"/>
  <c r="EB48" i="3"/>
  <c r="EH49" i="1" s="1"/>
  <c r="EB49" i="3"/>
  <c r="EH50" i="1" s="1"/>
  <c r="EB50" i="3"/>
  <c r="EH51" i="1" s="1"/>
  <c r="EB51" i="3"/>
  <c r="EH52" i="1" s="1"/>
  <c r="EB52" i="3"/>
  <c r="EH53" i="1" s="1"/>
  <c r="EB53" i="3"/>
  <c r="EH54" i="1" s="1"/>
  <c r="EC6" i="3"/>
  <c r="EI7" i="1" s="1"/>
  <c r="EC7" i="3"/>
  <c r="EI8" i="1" s="1"/>
  <c r="EC8" i="3"/>
  <c r="EI9" i="1" s="1"/>
  <c r="EC9" i="3"/>
  <c r="EI10" i="1" s="1"/>
  <c r="EC10" i="3"/>
  <c r="EI11" i="1" s="1"/>
  <c r="EC11" i="3"/>
  <c r="EI12" i="1" s="1"/>
  <c r="EC12" i="3"/>
  <c r="EI13" i="1" s="1"/>
  <c r="EC13" i="3"/>
  <c r="EI14" i="1" s="1"/>
  <c r="EC14" i="3"/>
  <c r="EI15" i="1" s="1"/>
  <c r="EC15" i="3"/>
  <c r="EI16" i="1" s="1"/>
  <c r="EC16" i="3"/>
  <c r="EI17" i="1" s="1"/>
  <c r="EC17" i="3"/>
  <c r="EI18" i="1" s="1"/>
  <c r="EC18" i="3"/>
  <c r="EI19" i="1" s="1"/>
  <c r="EC19" i="3"/>
  <c r="EI20" i="1" s="1"/>
  <c r="EC20" i="3"/>
  <c r="EI21" i="1" s="1"/>
  <c r="EC21" i="3"/>
  <c r="EI22" i="1" s="1"/>
  <c r="EC22" i="3"/>
  <c r="EI23" i="1" s="1"/>
  <c r="EC23" i="3"/>
  <c r="EI24" i="1" s="1"/>
  <c r="EC24" i="3"/>
  <c r="EI25" i="1" s="1"/>
  <c r="EC25" i="3"/>
  <c r="EI26" i="1" s="1"/>
  <c r="EC26" i="3"/>
  <c r="EI27" i="1" s="1"/>
  <c r="EC27" i="3"/>
  <c r="EI28" i="1" s="1"/>
  <c r="EC28" i="3"/>
  <c r="EI29" i="1" s="1"/>
  <c r="EC29" i="3"/>
  <c r="EI30" i="1" s="1"/>
  <c r="EC30" i="3"/>
  <c r="EI31" i="1" s="1"/>
  <c r="EC31" i="3"/>
  <c r="EI32" i="1" s="1"/>
  <c r="EC32" i="3"/>
  <c r="EI33" i="1" s="1"/>
  <c r="EC33" i="3"/>
  <c r="EI34" i="1" s="1"/>
  <c r="EC34" i="3"/>
  <c r="EI35" i="1" s="1"/>
  <c r="EC35" i="3"/>
  <c r="EI36" i="1" s="1"/>
  <c r="EC36" i="3"/>
  <c r="EI37" i="1" s="1"/>
  <c r="EC37" i="3"/>
  <c r="EI38" i="1" s="1"/>
  <c r="EC38" i="3"/>
  <c r="EI39" i="1" s="1"/>
  <c r="EC39" i="3"/>
  <c r="EI40" i="1" s="1"/>
  <c r="EC40" i="3"/>
  <c r="EI41" i="1" s="1"/>
  <c r="EC41" i="3"/>
  <c r="EI42" i="1" s="1"/>
  <c r="EC42" i="3"/>
  <c r="EI43" i="1" s="1"/>
  <c r="EC43" i="3"/>
  <c r="EI44" i="1" s="1"/>
  <c r="EC44" i="3"/>
  <c r="EI45" i="1" s="1"/>
  <c r="EC45" i="3"/>
  <c r="EI46" i="1" s="1"/>
  <c r="EC46" i="3"/>
  <c r="EI47" i="1" s="1"/>
  <c r="EC47" i="3"/>
  <c r="EI48" i="1" s="1"/>
  <c r="EC48" i="3"/>
  <c r="EI49" i="1" s="1"/>
  <c r="EC49" i="3"/>
  <c r="EI50" i="1" s="1"/>
  <c r="EC50" i="3"/>
  <c r="EI51" i="1" s="1"/>
  <c r="EC51" i="3"/>
  <c r="EI52" i="1" s="1"/>
  <c r="EC52" i="3"/>
  <c r="EI53" i="1" s="1"/>
  <c r="EC53" i="3"/>
  <c r="EI54" i="1" s="1"/>
  <c r="ED6" i="3"/>
  <c r="EJ7" i="1" s="1"/>
  <c r="ED7" i="3"/>
  <c r="EJ8" i="1" s="1"/>
  <c r="ED8" i="3"/>
  <c r="EJ9" i="1" s="1"/>
  <c r="ED9" i="3"/>
  <c r="EJ10" i="1" s="1"/>
  <c r="ED10" i="3"/>
  <c r="EJ11" i="1" s="1"/>
  <c r="ED11" i="3"/>
  <c r="EJ12" i="1" s="1"/>
  <c r="ED12" i="3"/>
  <c r="EJ13" i="1" s="1"/>
  <c r="ED13" i="3"/>
  <c r="EJ14" i="1" s="1"/>
  <c r="ED14" i="3"/>
  <c r="EJ15" i="1" s="1"/>
  <c r="ED15" i="3"/>
  <c r="EJ16" i="1" s="1"/>
  <c r="ED16" i="3"/>
  <c r="EJ17" i="1" s="1"/>
  <c r="ED17" i="3"/>
  <c r="EJ18" i="1" s="1"/>
  <c r="ED18" i="3"/>
  <c r="EJ19" i="1" s="1"/>
  <c r="ED19" i="3"/>
  <c r="EJ20" i="1" s="1"/>
  <c r="ED20" i="3"/>
  <c r="EJ21" i="1" s="1"/>
  <c r="ED21" i="3"/>
  <c r="EJ22" i="1" s="1"/>
  <c r="ED22" i="3"/>
  <c r="EJ23" i="1" s="1"/>
  <c r="ED23" i="3"/>
  <c r="EJ24" i="1" s="1"/>
  <c r="ED24" i="3"/>
  <c r="EJ25" i="1" s="1"/>
  <c r="ED25" i="3"/>
  <c r="EJ26" i="1" s="1"/>
  <c r="ED26" i="3"/>
  <c r="EJ27" i="1" s="1"/>
  <c r="ED27" i="3"/>
  <c r="EJ28" i="1" s="1"/>
  <c r="ED28" i="3"/>
  <c r="EJ29" i="1" s="1"/>
  <c r="ED29" i="3"/>
  <c r="EJ30" i="1" s="1"/>
  <c r="ED30" i="3"/>
  <c r="EJ31" i="1" s="1"/>
  <c r="ED31" i="3"/>
  <c r="EJ32" i="1" s="1"/>
  <c r="ED32" i="3"/>
  <c r="EJ33" i="1" s="1"/>
  <c r="ED33" i="3"/>
  <c r="EJ34" i="1" s="1"/>
  <c r="ED34" i="3"/>
  <c r="EJ35" i="1" s="1"/>
  <c r="ED35" i="3"/>
  <c r="EJ36" i="1" s="1"/>
  <c r="ED36" i="3"/>
  <c r="EJ37" i="1" s="1"/>
  <c r="ED37" i="3"/>
  <c r="EJ38" i="1" s="1"/>
  <c r="ED38" i="3"/>
  <c r="EJ39" i="1" s="1"/>
  <c r="ED39" i="3"/>
  <c r="EJ40" i="1" s="1"/>
  <c r="ED40" i="3"/>
  <c r="EJ41" i="1" s="1"/>
  <c r="ED41" i="3"/>
  <c r="EJ42" i="1" s="1"/>
  <c r="ED42" i="3"/>
  <c r="EJ43" i="1" s="1"/>
  <c r="ED43" i="3"/>
  <c r="EJ44" i="1" s="1"/>
  <c r="ED44" i="3"/>
  <c r="EJ45" i="1" s="1"/>
  <c r="ED45" i="3"/>
  <c r="EJ46" i="1" s="1"/>
  <c r="ED46" i="3"/>
  <c r="EJ47" i="1" s="1"/>
  <c r="ED47" i="3"/>
  <c r="EJ48" i="1" s="1"/>
  <c r="ED48" i="3"/>
  <c r="EJ49" i="1" s="1"/>
  <c r="ED49" i="3"/>
  <c r="EJ50" i="1" s="1"/>
  <c r="ED50" i="3"/>
  <c r="EJ51" i="1" s="1"/>
  <c r="ED51" i="3"/>
  <c r="EJ52" i="1" s="1"/>
  <c r="ED52" i="3"/>
  <c r="EJ53" i="1" s="1"/>
  <c r="ED53" i="3"/>
  <c r="EJ54" i="1" s="1"/>
  <c r="EE6" i="3"/>
  <c r="EK7" i="1" s="1"/>
  <c r="EE7" i="3"/>
  <c r="EK8" i="1" s="1"/>
  <c r="EE8" i="3"/>
  <c r="EK9" i="1" s="1"/>
  <c r="EE9" i="3"/>
  <c r="EK10" i="1" s="1"/>
  <c r="EE10" i="3"/>
  <c r="EK11" i="1" s="1"/>
  <c r="EE11" i="3"/>
  <c r="EK12" i="1" s="1"/>
  <c r="EE12" i="3"/>
  <c r="EK13" i="1" s="1"/>
  <c r="EE13" i="3"/>
  <c r="EK14" i="1" s="1"/>
  <c r="EE14" i="3"/>
  <c r="EE15" i="3"/>
  <c r="EK16" i="1" s="1"/>
  <c r="EE16" i="3"/>
  <c r="EK17" i="1" s="1"/>
  <c r="EE17" i="3"/>
  <c r="EK18" i="1" s="1"/>
  <c r="EE18" i="3"/>
  <c r="EK19" i="1" s="1"/>
  <c r="EE19" i="3"/>
  <c r="EK20" i="1" s="1"/>
  <c r="EE20" i="3"/>
  <c r="EK21" i="1" s="1"/>
  <c r="EE21" i="3"/>
  <c r="EK22" i="1" s="1"/>
  <c r="EE22" i="3"/>
  <c r="EK23" i="1" s="1"/>
  <c r="EE23" i="3"/>
  <c r="EK24" i="1" s="1"/>
  <c r="EE24" i="3"/>
  <c r="EK25" i="1" s="1"/>
  <c r="EE25" i="3"/>
  <c r="EK26" i="1" s="1"/>
  <c r="EE26" i="3"/>
  <c r="EK27" i="1" s="1"/>
  <c r="EE27" i="3"/>
  <c r="EK28" i="1" s="1"/>
  <c r="EE28" i="3"/>
  <c r="EK29" i="1" s="1"/>
  <c r="EE29" i="3"/>
  <c r="EK30" i="1" s="1"/>
  <c r="EE30" i="3"/>
  <c r="EK31" i="1" s="1"/>
  <c r="EE31" i="3"/>
  <c r="EK32" i="1" s="1"/>
  <c r="EE32" i="3"/>
  <c r="EK33" i="1" s="1"/>
  <c r="EE33" i="3"/>
  <c r="EK34" i="1" s="1"/>
  <c r="EE34" i="3"/>
  <c r="EK35" i="1" s="1"/>
  <c r="EE35" i="3"/>
  <c r="EK36" i="1" s="1"/>
  <c r="EE36" i="3"/>
  <c r="EK37" i="1" s="1"/>
  <c r="EE37" i="3"/>
  <c r="EK38" i="1" s="1"/>
  <c r="EE38" i="3"/>
  <c r="EK39" i="1" s="1"/>
  <c r="EE39" i="3"/>
  <c r="EK40" i="1" s="1"/>
  <c r="EE40" i="3"/>
  <c r="EK41" i="1" s="1"/>
  <c r="EE41" i="3"/>
  <c r="EK42" i="1" s="1"/>
  <c r="EE42" i="3"/>
  <c r="EK43" i="1" s="1"/>
  <c r="EE43" i="3"/>
  <c r="EK44" i="1" s="1"/>
  <c r="EE44" i="3"/>
  <c r="EK45" i="1" s="1"/>
  <c r="EE45" i="3"/>
  <c r="EK46" i="1" s="1"/>
  <c r="EE46" i="3"/>
  <c r="EK47" i="1" s="1"/>
  <c r="EE47" i="3"/>
  <c r="EK48" i="1" s="1"/>
  <c r="EE48" i="3"/>
  <c r="EK49" i="1" s="1"/>
  <c r="EE49" i="3"/>
  <c r="EK50" i="1" s="1"/>
  <c r="EE50" i="3"/>
  <c r="EK51" i="1" s="1"/>
  <c r="EE51" i="3"/>
  <c r="EK52" i="1" s="1"/>
  <c r="EE52" i="3"/>
  <c r="EK53" i="1" s="1"/>
  <c r="EE53" i="3"/>
  <c r="EK54" i="1" s="1"/>
  <c r="EF6" i="3"/>
  <c r="EL7" i="1" s="1"/>
  <c r="EF7" i="3"/>
  <c r="EL8" i="1" s="1"/>
  <c r="EF8" i="3"/>
  <c r="EL9" i="1" s="1"/>
  <c r="EF9" i="3"/>
  <c r="EL10" i="1" s="1"/>
  <c r="EF10" i="3"/>
  <c r="EL11" i="1" s="1"/>
  <c r="EF11" i="3"/>
  <c r="EL12" i="1" s="1"/>
  <c r="EF12" i="3"/>
  <c r="EL13" i="1" s="1"/>
  <c r="EF13" i="3"/>
  <c r="EL14" i="1" s="1"/>
  <c r="EF14" i="3"/>
  <c r="EL15" i="1" s="1"/>
  <c r="EF15" i="3"/>
  <c r="EL16" i="1" s="1"/>
  <c r="EF16" i="3"/>
  <c r="EL17" i="1" s="1"/>
  <c r="EF17" i="3"/>
  <c r="EL18" i="1" s="1"/>
  <c r="EF18" i="3"/>
  <c r="EL19" i="1" s="1"/>
  <c r="EF19" i="3"/>
  <c r="EL20" i="1" s="1"/>
  <c r="EF20" i="3"/>
  <c r="EL21" i="1" s="1"/>
  <c r="EF21" i="3"/>
  <c r="EL22" i="1" s="1"/>
  <c r="EF22" i="3"/>
  <c r="EL23" i="1" s="1"/>
  <c r="EF23" i="3"/>
  <c r="EL24" i="1" s="1"/>
  <c r="EF24" i="3"/>
  <c r="EL25" i="1" s="1"/>
  <c r="EF25" i="3"/>
  <c r="EL26" i="1" s="1"/>
  <c r="EF26" i="3"/>
  <c r="EL27" i="1" s="1"/>
  <c r="EF27" i="3"/>
  <c r="EL28" i="1" s="1"/>
  <c r="EF28" i="3"/>
  <c r="EL29" i="1" s="1"/>
  <c r="EF29" i="3"/>
  <c r="EL30" i="1" s="1"/>
  <c r="EF30" i="3"/>
  <c r="EL31" i="1" s="1"/>
  <c r="EF31" i="3"/>
  <c r="EL32" i="1" s="1"/>
  <c r="EF32" i="3"/>
  <c r="EL33" i="1" s="1"/>
  <c r="EF33" i="3"/>
  <c r="EL34" i="1" s="1"/>
  <c r="EF34" i="3"/>
  <c r="EL35" i="1" s="1"/>
  <c r="EF35" i="3"/>
  <c r="EL36" i="1" s="1"/>
  <c r="EF36" i="3"/>
  <c r="EL37" i="1" s="1"/>
  <c r="EF37" i="3"/>
  <c r="EL38" i="1" s="1"/>
  <c r="EF38" i="3"/>
  <c r="EL39" i="1" s="1"/>
  <c r="EF39" i="3"/>
  <c r="EL40" i="1" s="1"/>
  <c r="EF40" i="3"/>
  <c r="EL41" i="1" s="1"/>
  <c r="EF41" i="3"/>
  <c r="EL42" i="1" s="1"/>
  <c r="EF42" i="3"/>
  <c r="EL43" i="1" s="1"/>
  <c r="EF43" i="3"/>
  <c r="EL44" i="1" s="1"/>
  <c r="EF44" i="3"/>
  <c r="EL45" i="1" s="1"/>
  <c r="EF45" i="3"/>
  <c r="EL46" i="1" s="1"/>
  <c r="EF46" i="3"/>
  <c r="EL47" i="1" s="1"/>
  <c r="EF47" i="3"/>
  <c r="EL48" i="1" s="1"/>
  <c r="EF48" i="3"/>
  <c r="EL49" i="1" s="1"/>
  <c r="EF49" i="3"/>
  <c r="EL50" i="1" s="1"/>
  <c r="EF50" i="3"/>
  <c r="EL51" i="1" s="1"/>
  <c r="EF51" i="3"/>
  <c r="EL52" i="1" s="1"/>
  <c r="EF52" i="3"/>
  <c r="EL53" i="1" s="1"/>
  <c r="EF53" i="3"/>
  <c r="EL54" i="1" s="1"/>
  <c r="EG6" i="3"/>
  <c r="EG7" i="3"/>
  <c r="EG8" i="3"/>
  <c r="EG9" i="3"/>
  <c r="EG10" i="3"/>
  <c r="EG11" i="3"/>
  <c r="EG12" i="3"/>
  <c r="EG13" i="3"/>
  <c r="EG14" i="3"/>
  <c r="EG15" i="3"/>
  <c r="EG16" i="3"/>
  <c r="EG17" i="3"/>
  <c r="EG18" i="3"/>
  <c r="EG19" i="3"/>
  <c r="EG20" i="3"/>
  <c r="EG21" i="3"/>
  <c r="EG22" i="3"/>
  <c r="EG23" i="3"/>
  <c r="EG24" i="3"/>
  <c r="EG25" i="3"/>
  <c r="EG26" i="3"/>
  <c r="EG27" i="3"/>
  <c r="EG28" i="3"/>
  <c r="EG29" i="3"/>
  <c r="EG30" i="3"/>
  <c r="EG31" i="3"/>
  <c r="EG32" i="3"/>
  <c r="EG33" i="3"/>
  <c r="EG34" i="3"/>
  <c r="EG35" i="3"/>
  <c r="EG36" i="3"/>
  <c r="EG37" i="3"/>
  <c r="EG38" i="3"/>
  <c r="EG39" i="3"/>
  <c r="EG40" i="3"/>
  <c r="EG41" i="3"/>
  <c r="EG42" i="3"/>
  <c r="EG43" i="3"/>
  <c r="EG44" i="3"/>
  <c r="EG45" i="3"/>
  <c r="EG46" i="3"/>
  <c r="EG47" i="3"/>
  <c r="EG48" i="3"/>
  <c r="EG49" i="3"/>
  <c r="EG50" i="3"/>
  <c r="EG51" i="3"/>
  <c r="EG52" i="3"/>
  <c r="EG53" i="3"/>
  <c r="CS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C4" i="2"/>
  <c r="D4" i="2"/>
  <c r="AF8" i="2"/>
  <c r="BA8" i="2" s="1"/>
  <c r="AG8" i="2"/>
  <c r="AH8" i="2"/>
  <c r="AI8" i="2"/>
  <c r="BD8" i="2" s="1"/>
  <c r="AJ8" i="2"/>
  <c r="BE8" i="2" s="1"/>
  <c r="AK8" i="2"/>
  <c r="AL8" i="2"/>
  <c r="BG8" i="2" s="1"/>
  <c r="AM8" i="2"/>
  <c r="BH8" i="2" s="1"/>
  <c r="AN8" i="2"/>
  <c r="AO8" i="2"/>
  <c r="AP8" i="2"/>
  <c r="BK8" i="2" s="1"/>
  <c r="AQ8" i="2"/>
  <c r="BL8" i="2" s="1"/>
  <c r="AF9" i="2"/>
  <c r="BA9" i="2" s="1"/>
  <c r="AG9" i="2"/>
  <c r="AH9" i="2"/>
  <c r="BC9" i="2" s="1"/>
  <c r="AI9" i="2"/>
  <c r="BD9" i="2" s="1"/>
  <c r="AJ9" i="2"/>
  <c r="AK9" i="2"/>
  <c r="AL9" i="2"/>
  <c r="BG9" i="2" s="1"/>
  <c r="AM9" i="2"/>
  <c r="BH9" i="2" s="1"/>
  <c r="AO9" i="2"/>
  <c r="AP9" i="2"/>
  <c r="AQ9" i="2"/>
  <c r="AF10" i="2"/>
  <c r="BA10" i="2" s="1"/>
  <c r="AG10" i="2"/>
  <c r="AH10" i="2"/>
  <c r="AI10" i="2"/>
  <c r="BD10" i="2" s="1"/>
  <c r="AJ10" i="2"/>
  <c r="BE10" i="2" s="1"/>
  <c r="AK10" i="2"/>
  <c r="AL10" i="2"/>
  <c r="AM10" i="2"/>
  <c r="BH10" i="2" s="1"/>
  <c r="AN10" i="2"/>
  <c r="BI10" i="2" s="1"/>
  <c r="AO10" i="2"/>
  <c r="AP10" i="2"/>
  <c r="AQ10" i="2"/>
  <c r="AF11" i="2"/>
  <c r="BA11" i="2" s="1"/>
  <c r="AG11" i="2"/>
  <c r="AH11" i="2"/>
  <c r="AI11" i="2"/>
  <c r="BD11" i="2" s="1"/>
  <c r="AJ11" i="2"/>
  <c r="BE11" i="2" s="1"/>
  <c r="AK11" i="2"/>
  <c r="AL11" i="2"/>
  <c r="AM11" i="2"/>
  <c r="AN11" i="2"/>
  <c r="BI11" i="2" s="1"/>
  <c r="AO11" i="2"/>
  <c r="AP11" i="2"/>
  <c r="AQ11" i="2"/>
  <c r="BL11" i="2" s="1"/>
  <c r="E11" i="2"/>
  <c r="AF12" i="2"/>
  <c r="BA12" i="2" s="1"/>
  <c r="AG12" i="2"/>
  <c r="AH12" i="2"/>
  <c r="BC12" i="2" s="1"/>
  <c r="AI12" i="2"/>
  <c r="BD12" i="2" s="1"/>
  <c r="AJ12" i="2"/>
  <c r="AK12" i="2"/>
  <c r="AL12" i="2"/>
  <c r="BG12" i="2" s="1"/>
  <c r="AM12" i="2"/>
  <c r="BH12" i="2" s="1"/>
  <c r="AN12" i="2"/>
  <c r="BI12" i="2" s="1"/>
  <c r="AO12" i="2"/>
  <c r="AP12" i="2"/>
  <c r="BK12" i="2" s="1"/>
  <c r="AQ12" i="2"/>
  <c r="BL12" i="2" s="1"/>
  <c r="AF13" i="2"/>
  <c r="BA13" i="2" s="1"/>
  <c r="AG13" i="2"/>
  <c r="AH13" i="2"/>
  <c r="AI13" i="2"/>
  <c r="BD13" i="2" s="1"/>
  <c r="AJ13" i="2"/>
  <c r="AK13" i="2"/>
  <c r="AL13" i="2"/>
  <c r="BG13" i="2" s="1"/>
  <c r="AM13" i="2"/>
  <c r="BH13" i="2" s="1"/>
  <c r="AN13" i="2"/>
  <c r="AO13" i="2"/>
  <c r="AP13" i="2"/>
  <c r="AQ13" i="2"/>
  <c r="BL13" i="2" s="1"/>
  <c r="AF14" i="2"/>
  <c r="BA14" i="2" s="1"/>
  <c r="AG14" i="2"/>
  <c r="AH14" i="2"/>
  <c r="AI14" i="2"/>
  <c r="BD14" i="2" s="1"/>
  <c r="AJ14" i="2"/>
  <c r="BE14" i="2" s="1"/>
  <c r="AK14" i="2"/>
  <c r="AL14" i="2"/>
  <c r="BG14" i="2" s="1"/>
  <c r="AM14" i="2"/>
  <c r="BH14" i="2" s="1"/>
  <c r="AN14" i="2"/>
  <c r="AO14" i="2"/>
  <c r="AP14" i="2"/>
  <c r="AQ14" i="2"/>
  <c r="BL14" i="2" s="1"/>
  <c r="AF15" i="2"/>
  <c r="AG15" i="2"/>
  <c r="AH15" i="2"/>
  <c r="BC15" i="2" s="1"/>
  <c r="AI15" i="2"/>
  <c r="BD15" i="2" s="1"/>
  <c r="AJ15" i="2"/>
  <c r="AK15" i="2"/>
  <c r="AL15" i="2"/>
  <c r="BG15" i="2" s="1"/>
  <c r="AM15" i="2"/>
  <c r="BH15" i="2" s="1"/>
  <c r="AN15" i="2"/>
  <c r="BI15" i="2" s="1"/>
  <c r="AO15" i="2"/>
  <c r="AP15" i="2"/>
  <c r="BK15" i="2" s="1"/>
  <c r="AQ15" i="2"/>
  <c r="BL15" i="2" s="1"/>
  <c r="AF16" i="2"/>
  <c r="AG16" i="2"/>
  <c r="AH16" i="2"/>
  <c r="BC16" i="2" s="1"/>
  <c r="AI16" i="2"/>
  <c r="BD16" i="2" s="1"/>
  <c r="AJ16" i="2"/>
  <c r="BE16" i="2" s="1"/>
  <c r="AK16" i="2"/>
  <c r="AL16" i="2"/>
  <c r="BG16" i="2" s="1"/>
  <c r="AM16" i="2"/>
  <c r="BH16" i="2" s="1"/>
  <c r="AN16" i="2"/>
  <c r="AO16" i="2"/>
  <c r="AP16" i="2"/>
  <c r="BK16" i="2" s="1"/>
  <c r="AQ16" i="2"/>
  <c r="BL16" i="2" s="1"/>
  <c r="AF17" i="2"/>
  <c r="AG17" i="2"/>
  <c r="AH17" i="2"/>
  <c r="BC17" i="2" s="1"/>
  <c r="AI17" i="2"/>
  <c r="BD17" i="2" s="1"/>
  <c r="AJ17" i="2"/>
  <c r="AK17" i="2"/>
  <c r="AL17" i="2"/>
  <c r="BG17" i="2" s="1"/>
  <c r="AM17" i="2"/>
  <c r="BH17" i="2" s="1"/>
  <c r="AN17" i="2"/>
  <c r="BI17" i="2" s="1"/>
  <c r="AO17" i="2"/>
  <c r="AP17" i="2"/>
  <c r="BK17" i="2" s="1"/>
  <c r="AQ17" i="2"/>
  <c r="BL17" i="2" s="1"/>
  <c r="AF18" i="2"/>
  <c r="BA18" i="2" s="1"/>
  <c r="AG18" i="2"/>
  <c r="AH18" i="2"/>
  <c r="BC18" i="2" s="1"/>
  <c r="AI18" i="2"/>
  <c r="BD18" i="2" s="1"/>
  <c r="AJ18" i="2"/>
  <c r="AK18" i="2"/>
  <c r="BF18" i="2" s="1"/>
  <c r="AL18" i="2"/>
  <c r="AM18" i="2"/>
  <c r="BH18" i="2" s="1"/>
  <c r="AN18" i="2"/>
  <c r="AO18" i="2"/>
  <c r="AP18" i="2"/>
  <c r="AQ18" i="2"/>
  <c r="BL18" i="2" s="1"/>
  <c r="AF19" i="2"/>
  <c r="AG19" i="2"/>
  <c r="AH19" i="2"/>
  <c r="AI19" i="2"/>
  <c r="BD19" i="2" s="1"/>
  <c r="AJ19" i="2"/>
  <c r="BE19" i="2" s="1"/>
  <c r="AK19" i="2"/>
  <c r="BF19" i="2" s="1"/>
  <c r="AL19" i="2"/>
  <c r="BG19" i="2" s="1"/>
  <c r="AM19" i="2"/>
  <c r="BH19" i="2" s="1"/>
  <c r="AN19" i="2"/>
  <c r="BI19" i="2" s="1"/>
  <c r="AO19" i="2"/>
  <c r="AP19" i="2"/>
  <c r="BK19" i="2" s="1"/>
  <c r="AQ19" i="2"/>
  <c r="BL19" i="2" s="1"/>
  <c r="AF20" i="2"/>
  <c r="BA20" i="2" s="1"/>
  <c r="AG20" i="2"/>
  <c r="AH20" i="2"/>
  <c r="BC20" i="2" s="1"/>
  <c r="AI20" i="2"/>
  <c r="BD20" i="2" s="1"/>
  <c r="AJ20" i="2"/>
  <c r="BE20" i="2" s="1"/>
  <c r="AK20" i="2"/>
  <c r="AL20" i="2"/>
  <c r="BG20" i="2" s="1"/>
  <c r="AM20" i="2"/>
  <c r="BH20" i="2" s="1"/>
  <c r="AN20" i="2"/>
  <c r="BI20" i="2" s="1"/>
  <c r="AO20" i="2"/>
  <c r="AP20" i="2"/>
  <c r="AQ20" i="2"/>
  <c r="BL20" i="2" s="1"/>
  <c r="AF21" i="2"/>
  <c r="BA21" i="2" s="1"/>
  <c r="AG21" i="2"/>
  <c r="AH21" i="2"/>
  <c r="AI21" i="2"/>
  <c r="AJ21" i="2"/>
  <c r="BE21" i="2" s="1"/>
  <c r="AK21" i="2"/>
  <c r="AL21" i="2"/>
  <c r="BG21" i="2" s="1"/>
  <c r="AM21" i="2"/>
  <c r="BH21" i="2" s="1"/>
  <c r="AN21" i="2"/>
  <c r="BI21" i="2" s="1"/>
  <c r="AO21" i="2"/>
  <c r="AP21" i="2"/>
  <c r="BK21" i="2" s="1"/>
  <c r="AQ21" i="2"/>
  <c r="BL21" i="2" s="1"/>
  <c r="AF22" i="2"/>
  <c r="AG22" i="2"/>
  <c r="AH22" i="2"/>
  <c r="BC22" i="2" s="1"/>
  <c r="AI22" i="2"/>
  <c r="BD22" i="2" s="1"/>
  <c r="AJ22" i="2"/>
  <c r="BE22" i="2" s="1"/>
  <c r="AK22" i="2"/>
  <c r="AL22" i="2"/>
  <c r="BG22" i="2" s="1"/>
  <c r="AM22" i="2"/>
  <c r="BH22" i="2" s="1"/>
  <c r="AN22" i="2"/>
  <c r="BI22" i="2" s="1"/>
  <c r="AO22" i="2"/>
  <c r="AP22" i="2"/>
  <c r="BK22" i="2" s="1"/>
  <c r="AQ22" i="2"/>
  <c r="BL22" i="2" s="1"/>
  <c r="AF23" i="2"/>
  <c r="AG23" i="2"/>
  <c r="AH23" i="2"/>
  <c r="AI23" i="2"/>
  <c r="BD23" i="2" s="1"/>
  <c r="AJ23" i="2"/>
  <c r="BE23" i="2" s="1"/>
  <c r="AK23" i="2"/>
  <c r="AL23" i="2"/>
  <c r="BG23" i="2" s="1"/>
  <c r="AM23" i="2"/>
  <c r="BH23" i="2" s="1"/>
  <c r="AN23" i="2"/>
  <c r="AO23" i="2"/>
  <c r="AP23" i="2"/>
  <c r="BK23" i="2" s="1"/>
  <c r="AQ23" i="2"/>
  <c r="AF24" i="2"/>
  <c r="BA24" i="2" s="1"/>
  <c r="AG24" i="2"/>
  <c r="AH24" i="2"/>
  <c r="BC24" i="2" s="1"/>
  <c r="AI24" i="2"/>
  <c r="AJ24" i="2"/>
  <c r="AK24" i="2"/>
  <c r="AL24" i="2"/>
  <c r="BG24" i="2" s="1"/>
  <c r="AM24" i="2"/>
  <c r="BH24" i="2" s="1"/>
  <c r="AN24" i="2"/>
  <c r="AO24" i="2"/>
  <c r="AP24" i="2"/>
  <c r="BK24" i="2" s="1"/>
  <c r="AQ24" i="2"/>
  <c r="BL24" i="2" s="1"/>
  <c r="AF25" i="2"/>
  <c r="AG25" i="2"/>
  <c r="AH25" i="2"/>
  <c r="BC25" i="2" s="1"/>
  <c r="AI25" i="2"/>
  <c r="BD25" i="2" s="1"/>
  <c r="AJ25" i="2"/>
  <c r="BE25" i="2" s="1"/>
  <c r="AK25" i="2"/>
  <c r="AL25" i="2"/>
  <c r="BG25" i="2" s="1"/>
  <c r="AM25" i="2"/>
  <c r="AN25" i="2"/>
  <c r="BI25" i="2" s="1"/>
  <c r="AO25" i="2"/>
  <c r="AP25" i="2"/>
  <c r="BK25" i="2" s="1"/>
  <c r="AQ25" i="2"/>
  <c r="BL25" i="2" s="1"/>
  <c r="AF26" i="2"/>
  <c r="AG26" i="2"/>
  <c r="AH26" i="2"/>
  <c r="BC26" i="2" s="1"/>
  <c r="AI26" i="2"/>
  <c r="BD26" i="2" s="1"/>
  <c r="AJ26" i="2"/>
  <c r="AK26" i="2"/>
  <c r="BF26" i="2" s="1"/>
  <c r="AL26" i="2"/>
  <c r="BG26" i="2" s="1"/>
  <c r="AM26" i="2"/>
  <c r="BH26" i="2" s="1"/>
  <c r="AN26" i="2"/>
  <c r="BI26" i="2" s="1"/>
  <c r="AO26" i="2"/>
  <c r="AP26" i="2"/>
  <c r="BK26" i="2" s="1"/>
  <c r="AQ26" i="2"/>
  <c r="BL26" i="2" s="1"/>
  <c r="AF27" i="2"/>
  <c r="AG27" i="2"/>
  <c r="AH27" i="2"/>
  <c r="BC27" i="2" s="1"/>
  <c r="AI27" i="2"/>
  <c r="BD27" i="2" s="1"/>
  <c r="AJ27" i="2"/>
  <c r="BE27" i="2" s="1"/>
  <c r="AK27" i="2"/>
  <c r="BF27" i="2" s="1"/>
  <c r="AL27" i="2"/>
  <c r="BG27" i="2" s="1"/>
  <c r="AM27" i="2"/>
  <c r="BH27" i="2" s="1"/>
  <c r="AN27" i="2"/>
  <c r="AO27" i="2"/>
  <c r="BJ27" i="2" s="1"/>
  <c r="AP27" i="2"/>
  <c r="BK27" i="2" s="1"/>
  <c r="AQ27" i="2"/>
  <c r="AF28" i="2"/>
  <c r="BA28" i="2" s="1"/>
  <c r="AG28" i="2"/>
  <c r="AH28" i="2"/>
  <c r="BC28" i="2" s="1"/>
  <c r="AI28" i="2"/>
  <c r="BD28" i="2" s="1"/>
  <c r="AJ28" i="2"/>
  <c r="BE28" i="2" s="1"/>
  <c r="AK28" i="2"/>
  <c r="AL28" i="2"/>
  <c r="BG28" i="2" s="1"/>
  <c r="AM28" i="2"/>
  <c r="BH28" i="2" s="1"/>
  <c r="AN28" i="2"/>
  <c r="BI28" i="2" s="1"/>
  <c r="AO28" i="2"/>
  <c r="AP28" i="2"/>
  <c r="BK28" i="2" s="1"/>
  <c r="AQ28" i="2"/>
  <c r="BL28" i="2" s="1"/>
  <c r="AF29" i="2"/>
  <c r="BA29" i="2" s="1"/>
  <c r="AG29" i="2"/>
  <c r="AH29" i="2"/>
  <c r="AI29" i="2"/>
  <c r="BD29" i="2" s="1"/>
  <c r="AJ29" i="2"/>
  <c r="BE29" i="2" s="1"/>
  <c r="AK29" i="2"/>
  <c r="AL29" i="2"/>
  <c r="BG29" i="2" s="1"/>
  <c r="AM29" i="2"/>
  <c r="BH29" i="2" s="1"/>
  <c r="AN29" i="2"/>
  <c r="BI29" i="2" s="1"/>
  <c r="AO29" i="2"/>
  <c r="AP29" i="2"/>
  <c r="BK29" i="2" s="1"/>
  <c r="AQ29" i="2"/>
  <c r="BL29" i="2" s="1"/>
  <c r="AF30" i="2"/>
  <c r="BA30" i="2" s="1"/>
  <c r="AG30" i="2"/>
  <c r="AH30" i="2"/>
  <c r="BC30" i="2" s="1"/>
  <c r="AI30" i="2"/>
  <c r="BD30" i="2" s="1"/>
  <c r="AJ30" i="2"/>
  <c r="AK30" i="2"/>
  <c r="AL30" i="2"/>
  <c r="BG30" i="2" s="1"/>
  <c r="AM30" i="2"/>
  <c r="BH30" i="2" s="1"/>
  <c r="AN30" i="2"/>
  <c r="AO30" i="2"/>
  <c r="BJ30" i="2" s="1"/>
  <c r="AP30" i="2"/>
  <c r="AQ30" i="2"/>
  <c r="BL30" i="2" s="1"/>
  <c r="AF31" i="2"/>
  <c r="BA31" i="2" s="1"/>
  <c r="AG31" i="2"/>
  <c r="BB31" i="2" s="1"/>
  <c r="AH31" i="2"/>
  <c r="AI31" i="2"/>
  <c r="AJ31" i="2"/>
  <c r="AK31" i="2"/>
  <c r="BF31" i="2" s="1"/>
  <c r="AL31" i="2"/>
  <c r="BG31" i="2" s="1"/>
  <c r="AM31" i="2"/>
  <c r="BH31" i="2" s="1"/>
  <c r="AN31" i="2"/>
  <c r="BI31" i="2" s="1"/>
  <c r="AO31" i="2"/>
  <c r="AP31" i="2"/>
  <c r="AQ31" i="2"/>
  <c r="AF32" i="2"/>
  <c r="AG32" i="2"/>
  <c r="BB32" i="2" s="1"/>
  <c r="AH32" i="2"/>
  <c r="BC32" i="2" s="1"/>
  <c r="AI32" i="2"/>
  <c r="BD32" i="2" s="1"/>
  <c r="AJ32" i="2"/>
  <c r="AK32" i="2"/>
  <c r="BF32" i="2" s="1"/>
  <c r="AL32" i="2"/>
  <c r="AM32" i="2"/>
  <c r="BH32" i="2" s="1"/>
  <c r="AN32" i="2"/>
  <c r="AO32" i="2"/>
  <c r="BJ32" i="2" s="1"/>
  <c r="AP32" i="2"/>
  <c r="BK32" i="2" s="1"/>
  <c r="AQ32" i="2"/>
  <c r="BL32" i="2" s="1"/>
  <c r="AF33" i="2"/>
  <c r="AG33" i="2"/>
  <c r="BB33" i="2" s="1"/>
  <c r="AH33" i="2"/>
  <c r="BC33" i="2" s="1"/>
  <c r="AI33" i="2"/>
  <c r="BD33" i="2" s="1"/>
  <c r="AJ33" i="2"/>
  <c r="BE33" i="2" s="1"/>
  <c r="AK33" i="2"/>
  <c r="BF33" i="2" s="1"/>
  <c r="AL33" i="2"/>
  <c r="AM33" i="2"/>
  <c r="AN33" i="2"/>
  <c r="AO33" i="2"/>
  <c r="BJ33" i="2" s="1"/>
  <c r="AP33" i="2"/>
  <c r="BK33" i="2" s="1"/>
  <c r="AQ33" i="2"/>
  <c r="BL33" i="2" s="1"/>
  <c r="AF34" i="2"/>
  <c r="AG34" i="2"/>
  <c r="AH34" i="2"/>
  <c r="AI34" i="2"/>
  <c r="BD34" i="2" s="1"/>
  <c r="AJ34" i="2"/>
  <c r="AK34" i="2"/>
  <c r="BF34" i="2" s="1"/>
  <c r="AL34" i="2"/>
  <c r="BG34" i="2" s="1"/>
  <c r="AM34" i="2"/>
  <c r="BH34" i="2" s="1"/>
  <c r="AN34" i="2"/>
  <c r="BI34" i="2" s="1"/>
  <c r="AO34" i="2"/>
  <c r="BJ34" i="2" s="1"/>
  <c r="AP34" i="2"/>
  <c r="BK34" i="2" s="1"/>
  <c r="AQ34" i="2"/>
  <c r="BL34" i="2" s="1"/>
  <c r="AF35" i="2"/>
  <c r="BA35" i="2" s="1"/>
  <c r="AG35" i="2"/>
  <c r="AH35" i="2"/>
  <c r="BC35" i="2" s="1"/>
  <c r="AI35" i="2"/>
  <c r="BD35" i="2" s="1"/>
  <c r="AJ35" i="2"/>
  <c r="AK35" i="2"/>
  <c r="BF35" i="2" s="1"/>
  <c r="AL35" i="2"/>
  <c r="BG35" i="2" s="1"/>
  <c r="AM35" i="2"/>
  <c r="BH35" i="2" s="1"/>
  <c r="AN35" i="2"/>
  <c r="BI35" i="2" s="1"/>
  <c r="AO35" i="2"/>
  <c r="BJ35" i="2" s="1"/>
  <c r="AP35" i="2"/>
  <c r="AQ35" i="2"/>
  <c r="AF36" i="2"/>
  <c r="BA36" i="2" s="1"/>
  <c r="AG36" i="2"/>
  <c r="BB36" i="2" s="1"/>
  <c r="AH36" i="2"/>
  <c r="BC36" i="2" s="1"/>
  <c r="AI36" i="2"/>
  <c r="BD36" i="2" s="1"/>
  <c r="AJ36" i="2"/>
  <c r="BE36" i="2" s="1"/>
  <c r="AK36" i="2"/>
  <c r="AL36" i="2"/>
  <c r="AM36" i="2"/>
  <c r="BH36" i="2" s="1"/>
  <c r="AN36" i="2"/>
  <c r="BI36" i="2" s="1"/>
  <c r="AO36" i="2"/>
  <c r="AP36" i="2"/>
  <c r="AQ36" i="2"/>
  <c r="BL36" i="2" s="1"/>
  <c r="AF37" i="2"/>
  <c r="BA37" i="2" s="1"/>
  <c r="AG37" i="2"/>
  <c r="AH37" i="2"/>
  <c r="BC37" i="2" s="1"/>
  <c r="AI37" i="2"/>
  <c r="BD37" i="2" s="1"/>
  <c r="AJ37" i="2"/>
  <c r="BE37" i="2" s="1"/>
  <c r="AK37" i="2"/>
  <c r="BF37" i="2" s="1"/>
  <c r="AL37" i="2"/>
  <c r="AM37" i="2"/>
  <c r="BH37" i="2" s="1"/>
  <c r="AN37" i="2"/>
  <c r="BI37" i="2" s="1"/>
  <c r="AO37" i="2"/>
  <c r="BJ37" i="2" s="1"/>
  <c r="AP37" i="2"/>
  <c r="BK37" i="2" s="1"/>
  <c r="AQ37" i="2"/>
  <c r="BL37" i="2" s="1"/>
  <c r="AF38" i="2"/>
  <c r="BA38" i="2" s="1"/>
  <c r="AG38" i="2"/>
  <c r="AH38" i="2"/>
  <c r="AI38" i="2"/>
  <c r="BD38" i="2" s="1"/>
  <c r="AJ38" i="2"/>
  <c r="BE38" i="2" s="1"/>
  <c r="AK38" i="2"/>
  <c r="AL38" i="2"/>
  <c r="BG38" i="2" s="1"/>
  <c r="AM38" i="2"/>
  <c r="BH38" i="2" s="1"/>
  <c r="AN38" i="2"/>
  <c r="BI38" i="2" s="1"/>
  <c r="AO38" i="2"/>
  <c r="AP38" i="2"/>
  <c r="BK38" i="2" s="1"/>
  <c r="AQ38" i="2"/>
  <c r="BL38" i="2" s="1"/>
  <c r="AF39" i="2"/>
  <c r="BA39" i="2" s="1"/>
  <c r="AG39" i="2"/>
  <c r="AH39" i="2"/>
  <c r="BC39" i="2" s="1"/>
  <c r="AI39" i="2"/>
  <c r="AJ39" i="2"/>
  <c r="BE39" i="2" s="1"/>
  <c r="AK39" i="2"/>
  <c r="AL39" i="2"/>
  <c r="BG39" i="2" s="1"/>
  <c r="AM39" i="2"/>
  <c r="BH39" i="2" s="1"/>
  <c r="AN39" i="2"/>
  <c r="BI39" i="2" s="1"/>
  <c r="AO39" i="2"/>
  <c r="AP39" i="2"/>
  <c r="AQ39" i="2"/>
  <c r="BL39" i="2" s="1"/>
  <c r="AF40" i="2"/>
  <c r="BA40" i="2" s="1"/>
  <c r="AG40" i="2"/>
  <c r="AH40" i="2"/>
  <c r="BC40" i="2" s="1"/>
  <c r="AI40" i="2"/>
  <c r="BD40" i="2" s="1"/>
  <c r="AJ40" i="2"/>
  <c r="BE40" i="2" s="1"/>
  <c r="AK40" i="2"/>
  <c r="AL40" i="2"/>
  <c r="BG40" i="2" s="1"/>
  <c r="AM40" i="2"/>
  <c r="BH40" i="2" s="1"/>
  <c r="AN40" i="2"/>
  <c r="BI40" i="2" s="1"/>
  <c r="AO40" i="2"/>
  <c r="AP40" i="2"/>
  <c r="AQ40" i="2"/>
  <c r="BL40" i="2" s="1"/>
  <c r="AF41" i="2"/>
  <c r="BA41" i="2" s="1"/>
  <c r="AG41" i="2"/>
  <c r="AH41" i="2"/>
  <c r="BC41" i="2" s="1"/>
  <c r="AI41" i="2"/>
  <c r="BD41" i="2" s="1"/>
  <c r="AJ41" i="2"/>
  <c r="BE41" i="2" s="1"/>
  <c r="AK41" i="2"/>
  <c r="AL41" i="2"/>
  <c r="BG41" i="2" s="1"/>
  <c r="AM41" i="2"/>
  <c r="BH41" i="2" s="1"/>
  <c r="AN41" i="2"/>
  <c r="BI41" i="2" s="1"/>
  <c r="AO41" i="2"/>
  <c r="AP41" i="2"/>
  <c r="BK41" i="2" s="1"/>
  <c r="AQ41" i="2"/>
  <c r="AF42" i="2"/>
  <c r="BA42" i="2" s="1"/>
  <c r="AG42" i="2"/>
  <c r="AH42" i="2"/>
  <c r="BC42" i="2" s="1"/>
  <c r="AI42" i="2"/>
  <c r="BD42" i="2" s="1"/>
  <c r="AJ42" i="2"/>
  <c r="BE42" i="2" s="1"/>
  <c r="AK42" i="2"/>
  <c r="AL42" i="2"/>
  <c r="BG42" i="2" s="1"/>
  <c r="AM42" i="2"/>
  <c r="AN42" i="2"/>
  <c r="BI42" i="2" s="1"/>
  <c r="AO42" i="2"/>
  <c r="AP42" i="2"/>
  <c r="BK42" i="2" s="1"/>
  <c r="AQ42" i="2"/>
  <c r="BL42" i="2" s="1"/>
  <c r="AF43" i="2"/>
  <c r="BA43" i="2" s="1"/>
  <c r="AG43" i="2"/>
  <c r="AH43" i="2"/>
  <c r="AI43" i="2"/>
  <c r="BD43" i="2" s="1"/>
  <c r="AJ43" i="2"/>
  <c r="BE43" i="2" s="1"/>
  <c r="AK43" i="2"/>
  <c r="AL43" i="2"/>
  <c r="AM43" i="2"/>
  <c r="AN43" i="2"/>
  <c r="BI43" i="2" s="1"/>
  <c r="AO43" i="2"/>
  <c r="AP43" i="2"/>
  <c r="AQ43" i="2"/>
  <c r="BL43" i="2" s="1"/>
  <c r="AF44" i="2"/>
  <c r="BA44" i="2" s="1"/>
  <c r="AG44" i="2"/>
  <c r="AH44" i="2"/>
  <c r="BC44" i="2" s="1"/>
  <c r="AI44" i="2"/>
  <c r="AJ44" i="2"/>
  <c r="BE44" i="2" s="1"/>
  <c r="AK44" i="2"/>
  <c r="AL44" i="2"/>
  <c r="BG44" i="2" s="1"/>
  <c r="AM44" i="2"/>
  <c r="BH44" i="2" s="1"/>
  <c r="AN44" i="2"/>
  <c r="BI44" i="2" s="1"/>
  <c r="AO44" i="2"/>
  <c r="AP44" i="2"/>
  <c r="AQ44" i="2"/>
  <c r="BL44" i="2" s="1"/>
  <c r="AF45" i="2"/>
  <c r="BA45" i="2" s="1"/>
  <c r="AG45" i="2"/>
  <c r="AH45" i="2"/>
  <c r="E45" i="2" s="1"/>
  <c r="AI45" i="2"/>
  <c r="AJ45" i="2"/>
  <c r="BE45" i="2" s="1"/>
  <c r="AK45" i="2"/>
  <c r="AL45" i="2"/>
  <c r="BG45" i="2" s="1"/>
  <c r="AM45" i="2"/>
  <c r="BH45" i="2" s="1"/>
  <c r="AN45" i="2"/>
  <c r="BI45" i="2" s="1"/>
  <c r="AO45" i="2"/>
  <c r="AP45" i="2"/>
  <c r="BK45" i="2" s="1"/>
  <c r="AQ45" i="2"/>
  <c r="AF46" i="2"/>
  <c r="AG46" i="2"/>
  <c r="BB46" i="2" s="1"/>
  <c r="AH46" i="2"/>
  <c r="BC46" i="2" s="1"/>
  <c r="AI46" i="2"/>
  <c r="BD46" i="2" s="1"/>
  <c r="AJ46" i="2"/>
  <c r="AK46" i="2"/>
  <c r="BF46" i="2" s="1"/>
  <c r="AL46" i="2"/>
  <c r="BG46" i="2" s="1"/>
  <c r="AM46" i="2"/>
  <c r="BH46" i="2" s="1"/>
  <c r="AN46" i="2"/>
  <c r="AO46" i="2"/>
  <c r="AP46" i="2"/>
  <c r="BK46" i="2" s="1"/>
  <c r="AQ46" i="2"/>
  <c r="BL46" i="2" s="1"/>
  <c r="AF47" i="2"/>
  <c r="AG47" i="2"/>
  <c r="BB47" i="2" s="1"/>
  <c r="AH47" i="2"/>
  <c r="BC47" i="2" s="1"/>
  <c r="AI47" i="2"/>
  <c r="BD47" i="2" s="1"/>
  <c r="AJ47" i="2"/>
  <c r="AK47" i="2"/>
  <c r="AL47" i="2"/>
  <c r="BG47" i="2" s="1"/>
  <c r="AM47" i="2"/>
  <c r="BH47" i="2" s="1"/>
  <c r="AN47" i="2"/>
  <c r="AO47" i="2"/>
  <c r="BJ47" i="2" s="1"/>
  <c r="AP47" i="2"/>
  <c r="BK47" i="2" s="1"/>
  <c r="AQ47" i="2"/>
  <c r="BL47" i="2" s="1"/>
  <c r="AF48" i="2"/>
  <c r="AG48" i="2"/>
  <c r="BB48" i="2" s="1"/>
  <c r="AH48" i="2"/>
  <c r="BC48" i="2" s="1"/>
  <c r="AI48" i="2"/>
  <c r="BD48" i="2" s="1"/>
  <c r="AJ48" i="2"/>
  <c r="AK48" i="2"/>
  <c r="AL48" i="2"/>
  <c r="BG48" i="2" s="1"/>
  <c r="AM48" i="2"/>
  <c r="BH48" i="2" s="1"/>
  <c r="AN48" i="2"/>
  <c r="AO48" i="2"/>
  <c r="AP48" i="2"/>
  <c r="AQ48" i="2"/>
  <c r="BL48" i="2" s="1"/>
  <c r="AF49" i="2"/>
  <c r="AG49" i="2"/>
  <c r="AH49" i="2"/>
  <c r="AI49" i="2"/>
  <c r="BD49" i="2" s="1"/>
  <c r="AJ49" i="2"/>
  <c r="AK49" i="2"/>
  <c r="BF49" i="2" s="1"/>
  <c r="AL49" i="2"/>
  <c r="BG49" i="2" s="1"/>
  <c r="AM49" i="2"/>
  <c r="BH49" i="2" s="1"/>
  <c r="AN49" i="2"/>
  <c r="AO49" i="2"/>
  <c r="BJ49" i="2" s="1"/>
  <c r="AP49" i="2"/>
  <c r="BK49" i="2" s="1"/>
  <c r="AQ49" i="2"/>
  <c r="BL49" i="2" s="1"/>
  <c r="AF50" i="2"/>
  <c r="AG50" i="2"/>
  <c r="AH50" i="2"/>
  <c r="AI50" i="2"/>
  <c r="BD50" i="2" s="1"/>
  <c r="AJ50" i="2"/>
  <c r="AK50" i="2"/>
  <c r="BF50" i="2" s="1"/>
  <c r="AL50" i="2"/>
  <c r="BG50" i="2" s="1"/>
  <c r="AM50" i="2"/>
  <c r="BH50" i="2" s="1"/>
  <c r="AN50" i="2"/>
  <c r="AO50" i="2"/>
  <c r="BJ50" i="2" s="1"/>
  <c r="AP50" i="2"/>
  <c r="BK50" i="2" s="1"/>
  <c r="AQ50" i="2"/>
  <c r="AF51" i="2"/>
  <c r="AG51" i="2"/>
  <c r="AH51" i="2"/>
  <c r="BC51" i="2" s="1"/>
  <c r="AI51" i="2"/>
  <c r="BD51" i="2" s="1"/>
  <c r="AJ51" i="2"/>
  <c r="AK51" i="2"/>
  <c r="BF51" i="2" s="1"/>
  <c r="AL51" i="2"/>
  <c r="BG51" i="2" s="1"/>
  <c r="AM51" i="2"/>
  <c r="BH51" i="2" s="1"/>
  <c r="AN51" i="2"/>
  <c r="AO51" i="2"/>
  <c r="BJ51" i="2" s="1"/>
  <c r="AP51" i="2"/>
  <c r="BK51" i="2" s="1"/>
  <c r="AQ51" i="2"/>
  <c r="BL51" i="2" s="1"/>
  <c r="AF52" i="2"/>
  <c r="AG52" i="2"/>
  <c r="BB52" i="2" s="1"/>
  <c r="AH52" i="2"/>
  <c r="BC52" i="2" s="1"/>
  <c r="AI52" i="2"/>
  <c r="BD52" i="2" s="1"/>
  <c r="AJ52" i="2"/>
  <c r="AK52" i="2"/>
  <c r="BF52" i="2" s="1"/>
  <c r="AL52" i="2"/>
  <c r="BG52" i="2" s="1"/>
  <c r="AM52" i="2"/>
  <c r="BH52" i="2" s="1"/>
  <c r="AN52" i="2"/>
  <c r="AO52" i="2"/>
  <c r="AP52" i="2"/>
  <c r="AQ52" i="2"/>
  <c r="BL52" i="2" s="1"/>
  <c r="AF53" i="2"/>
  <c r="AG53" i="2"/>
  <c r="BB53" i="2" s="1"/>
  <c r="AH53" i="2"/>
  <c r="BC53" i="2" s="1"/>
  <c r="AI53" i="2"/>
  <c r="AJ53" i="2"/>
  <c r="AK53" i="2"/>
  <c r="BF53" i="2" s="1"/>
  <c r="AL53" i="2"/>
  <c r="BG53" i="2" s="1"/>
  <c r="AM53" i="2"/>
  <c r="BH53" i="2" s="1"/>
  <c r="AN53" i="2"/>
  <c r="AO53" i="2"/>
  <c r="AP53" i="2"/>
  <c r="BK53" i="2" s="1"/>
  <c r="AQ53" i="2"/>
  <c r="BL53" i="2" s="1"/>
  <c r="AF54" i="2"/>
  <c r="AG54" i="2"/>
  <c r="BB54" i="2" s="1"/>
  <c r="AH54" i="2"/>
  <c r="BC54" i="2" s="1"/>
  <c r="AI54" i="2"/>
  <c r="BD54" i="2" s="1"/>
  <c r="AJ54" i="2"/>
  <c r="AK54" i="2"/>
  <c r="AL54" i="2"/>
  <c r="BG54" i="2" s="1"/>
  <c r="AM54" i="2"/>
  <c r="AN54" i="2"/>
  <c r="AO54" i="2"/>
  <c r="BJ54" i="2" s="1"/>
  <c r="AP54" i="2"/>
  <c r="BK54" i="2" s="1"/>
  <c r="AQ54" i="2"/>
  <c r="BL54" i="2" s="1"/>
  <c r="AF55" i="2"/>
  <c r="AG55" i="2"/>
  <c r="BB55" i="2" s="1"/>
  <c r="AH55" i="2"/>
  <c r="BC55" i="2" s="1"/>
  <c r="AI55" i="2"/>
  <c r="BD55" i="2" s="1"/>
  <c r="AJ55" i="2"/>
  <c r="AK55" i="2"/>
  <c r="AL55" i="2"/>
  <c r="BG55" i="2" s="1"/>
  <c r="AM55" i="2"/>
  <c r="BH55" i="2" s="1"/>
  <c r="AN55" i="2"/>
  <c r="AO55" i="2"/>
  <c r="BJ55" i="2" s="1"/>
  <c r="AP55" i="2"/>
  <c r="BK55" i="2" s="1"/>
  <c r="AQ55" i="2"/>
  <c r="AC8" i="2"/>
  <c r="AX8" i="2" s="1"/>
  <c r="AD8" i="2"/>
  <c r="AY8" i="2" s="1"/>
  <c r="AE8" i="2"/>
  <c r="AZ8" i="2" s="1"/>
  <c r="AC9" i="2"/>
  <c r="AX9" i="2" s="1"/>
  <c r="AD9" i="2"/>
  <c r="AE9" i="2"/>
  <c r="AZ9" i="2" s="1"/>
  <c r="AC10" i="2"/>
  <c r="AD10" i="2"/>
  <c r="AE10" i="2"/>
  <c r="AZ10" i="2" s="1"/>
  <c r="AC11" i="2"/>
  <c r="AX11" i="2" s="1"/>
  <c r="AD11" i="2"/>
  <c r="AY11" i="2" s="1"/>
  <c r="AE11" i="2"/>
  <c r="AZ11" i="2" s="1"/>
  <c r="AC12" i="2"/>
  <c r="AD12" i="2"/>
  <c r="AY12" i="2" s="1"/>
  <c r="AE12" i="2"/>
  <c r="AZ12" i="2" s="1"/>
  <c r="AC13" i="2"/>
  <c r="AD13" i="2"/>
  <c r="AE13" i="2"/>
  <c r="AZ13" i="2" s="1"/>
  <c r="AC14" i="2"/>
  <c r="AD14" i="2"/>
  <c r="AE14" i="2"/>
  <c r="AC15" i="2"/>
  <c r="AX15" i="2" s="1"/>
  <c r="AD15" i="2"/>
  <c r="AY15" i="2" s="1"/>
  <c r="AE15" i="2"/>
  <c r="AC16" i="2"/>
  <c r="AD16" i="2"/>
  <c r="AE16" i="2"/>
  <c r="AZ16" i="2" s="1"/>
  <c r="AC17" i="2"/>
  <c r="AX17" i="2" s="1"/>
  <c r="AD17" i="2"/>
  <c r="AE17" i="2"/>
  <c r="AZ17" i="2" s="1"/>
  <c r="AC18" i="2"/>
  <c r="AD18" i="2"/>
  <c r="AE18" i="2"/>
  <c r="AC19" i="2"/>
  <c r="AX19" i="2" s="1"/>
  <c r="AD19" i="2"/>
  <c r="AY19" i="2" s="1"/>
  <c r="AE19" i="2"/>
  <c r="AZ19" i="2" s="1"/>
  <c r="AC20" i="2"/>
  <c r="AD20" i="2"/>
  <c r="AY20" i="2" s="1"/>
  <c r="AE20" i="2"/>
  <c r="AZ20" i="2" s="1"/>
  <c r="AC21" i="2"/>
  <c r="AD21" i="2"/>
  <c r="AE21" i="2"/>
  <c r="AZ21" i="2" s="1"/>
  <c r="AC22" i="2"/>
  <c r="AD22" i="2"/>
  <c r="AY22" i="2" s="1"/>
  <c r="AE22" i="2"/>
  <c r="AC23" i="2"/>
  <c r="AD23" i="2"/>
  <c r="AY23" i="2" s="1"/>
  <c r="AE23" i="2"/>
  <c r="AZ23" i="2" s="1"/>
  <c r="AC24" i="2"/>
  <c r="AD24" i="2"/>
  <c r="AY24" i="2" s="1"/>
  <c r="AE24" i="2"/>
  <c r="AZ24" i="2" s="1"/>
  <c r="AC25" i="2"/>
  <c r="AD25" i="2"/>
  <c r="AE25" i="2"/>
  <c r="AC26" i="2"/>
  <c r="AD26" i="2"/>
  <c r="AE26" i="2"/>
  <c r="AC27" i="2"/>
  <c r="AX27" i="2" s="1"/>
  <c r="AD27" i="2"/>
  <c r="AY27" i="2" s="1"/>
  <c r="AE27" i="2"/>
  <c r="AC28" i="2"/>
  <c r="AD28" i="2"/>
  <c r="AY28" i="2" s="1"/>
  <c r="AE28" i="2"/>
  <c r="AZ28" i="2" s="1"/>
  <c r="AC29" i="2"/>
  <c r="AX29" i="2" s="1"/>
  <c r="AD29" i="2"/>
  <c r="AE29" i="2"/>
  <c r="AZ29" i="2" s="1"/>
  <c r="AC30" i="2"/>
  <c r="F30" i="2" s="1"/>
  <c r="AD30" i="2"/>
  <c r="AE30" i="2"/>
  <c r="AC31" i="2"/>
  <c r="AX31" i="2" s="1"/>
  <c r="AD31" i="2"/>
  <c r="AY31" i="2" s="1"/>
  <c r="AE31" i="2"/>
  <c r="AC32" i="2"/>
  <c r="AD32" i="2"/>
  <c r="AE32" i="2"/>
  <c r="AZ32" i="2" s="1"/>
  <c r="AC33" i="2"/>
  <c r="AX33" i="2" s="1"/>
  <c r="AD33" i="2"/>
  <c r="AE33" i="2"/>
  <c r="AZ33" i="2" s="1"/>
  <c r="AC34" i="2"/>
  <c r="F34" i="2" s="1"/>
  <c r="AD34" i="2"/>
  <c r="AY34" i="2" s="1"/>
  <c r="AE34" i="2"/>
  <c r="AC35" i="2"/>
  <c r="AD35" i="2"/>
  <c r="AY35" i="2" s="1"/>
  <c r="AE35" i="2"/>
  <c r="AC36" i="2"/>
  <c r="AD36" i="2"/>
  <c r="AE36" i="2"/>
  <c r="AZ36" i="2" s="1"/>
  <c r="AC37" i="2"/>
  <c r="AD37" i="2"/>
  <c r="AE37" i="2"/>
  <c r="AZ37" i="2" s="1"/>
  <c r="AC38" i="2"/>
  <c r="AD38" i="2"/>
  <c r="AY38" i="2" s="1"/>
  <c r="AE38" i="2"/>
  <c r="AC39" i="2"/>
  <c r="AD39" i="2"/>
  <c r="AY39" i="2" s="1"/>
  <c r="AE39" i="2"/>
  <c r="AC40" i="2"/>
  <c r="AD40" i="2"/>
  <c r="AY40" i="2" s="1"/>
  <c r="AE40" i="2"/>
  <c r="AZ40" i="2" s="1"/>
  <c r="AC41" i="2"/>
  <c r="AX41" i="2" s="1"/>
  <c r="AD41" i="2"/>
  <c r="AE41" i="2"/>
  <c r="AC42" i="2"/>
  <c r="AD42" i="2"/>
  <c r="AY42" i="2" s="1"/>
  <c r="AE42" i="2"/>
  <c r="AC43" i="2"/>
  <c r="AX43" i="2" s="1"/>
  <c r="AD43" i="2"/>
  <c r="AY43" i="2" s="1"/>
  <c r="AE43" i="2"/>
  <c r="AZ43" i="2" s="1"/>
  <c r="AC44" i="2"/>
  <c r="AD44" i="2"/>
  <c r="AY44" i="2" s="1"/>
  <c r="AE44" i="2"/>
  <c r="AZ44" i="2" s="1"/>
  <c r="AC45" i="2"/>
  <c r="AD45" i="2"/>
  <c r="AE45" i="2"/>
  <c r="AZ45" i="2" s="1"/>
  <c r="AC46" i="2"/>
  <c r="AD46" i="2"/>
  <c r="AE46" i="2"/>
  <c r="AC47" i="2"/>
  <c r="AD47" i="2"/>
  <c r="AY47" i="2" s="1"/>
  <c r="AE47" i="2"/>
  <c r="AZ47" i="2" s="1"/>
  <c r="AC48" i="2"/>
  <c r="AD48" i="2"/>
  <c r="AE48" i="2"/>
  <c r="AZ48" i="2" s="1"/>
  <c r="AC49" i="2"/>
  <c r="AD49" i="2"/>
  <c r="AE49" i="2"/>
  <c r="AZ49" i="2" s="1"/>
  <c r="AC50" i="2"/>
  <c r="AX50" i="2" s="1"/>
  <c r="AD50" i="2"/>
  <c r="AE50" i="2"/>
  <c r="AC51" i="2"/>
  <c r="AX51" i="2" s="1"/>
  <c r="AD51" i="2"/>
  <c r="AY51" i="2" s="1"/>
  <c r="AE51" i="2"/>
  <c r="AC52" i="2"/>
  <c r="AD52" i="2"/>
  <c r="AY52" i="2" s="1"/>
  <c r="AE52" i="2"/>
  <c r="AZ52" i="2" s="1"/>
  <c r="AC53" i="2"/>
  <c r="AD53" i="2"/>
  <c r="AE53" i="2"/>
  <c r="AZ53" i="2" s="1"/>
  <c r="AC54" i="2"/>
  <c r="F54" i="2" s="1"/>
  <c r="AD54" i="2"/>
  <c r="AY54" i="2" s="1"/>
  <c r="AE54" i="2"/>
  <c r="AC55" i="2"/>
  <c r="AD55" i="2"/>
  <c r="AY55" i="2" s="1"/>
  <c r="AE55" i="2"/>
  <c r="BB8" i="2"/>
  <c r="BC8" i="2"/>
  <c r="BF8" i="2"/>
  <c r="BI8" i="2"/>
  <c r="AY9" i="2"/>
  <c r="BB9" i="2"/>
  <c r="BE9" i="2"/>
  <c r="BF9" i="2"/>
  <c r="BI9" i="2"/>
  <c r="AY10" i="2"/>
  <c r="BB10" i="2"/>
  <c r="BC10" i="2"/>
  <c r="BF10" i="2"/>
  <c r="BG10" i="2"/>
  <c r="BB11" i="2"/>
  <c r="BC11" i="2"/>
  <c r="BF11" i="2"/>
  <c r="BG11" i="2"/>
  <c r="BH11" i="2"/>
  <c r="AX12" i="2"/>
  <c r="BB12" i="2"/>
  <c r="BE12" i="2"/>
  <c r="BF12" i="2"/>
  <c r="AX13" i="2"/>
  <c r="AY13" i="2"/>
  <c r="BB13" i="2"/>
  <c r="BC13" i="2"/>
  <c r="BE13" i="2"/>
  <c r="BF13" i="2"/>
  <c r="BI13" i="2"/>
  <c r="AY14" i="2"/>
  <c r="AZ14" i="2"/>
  <c r="BB14" i="2"/>
  <c r="BC14" i="2"/>
  <c r="BF14" i="2"/>
  <c r="BI14" i="2"/>
  <c r="AZ15" i="2"/>
  <c r="BA15" i="2"/>
  <c r="BB15" i="2"/>
  <c r="BE15" i="2"/>
  <c r="BF15" i="2"/>
  <c r="AX16" i="2"/>
  <c r="AY16" i="2"/>
  <c r="BA16" i="2"/>
  <c r="BB16" i="2"/>
  <c r="BF16" i="2"/>
  <c r="BI16" i="2"/>
  <c r="AY17" i="2"/>
  <c r="BA17" i="2"/>
  <c r="BB17" i="2"/>
  <c r="BE17" i="2"/>
  <c r="BF17" i="2"/>
  <c r="AY18" i="2"/>
  <c r="AZ18" i="2"/>
  <c r="BE18" i="2"/>
  <c r="BG18" i="2"/>
  <c r="BI18" i="2"/>
  <c r="BA19" i="2"/>
  <c r="BC19" i="2"/>
  <c r="AX20" i="2"/>
  <c r="BB20" i="2"/>
  <c r="BF20" i="2"/>
  <c r="AX21" i="2"/>
  <c r="AY21" i="2"/>
  <c r="BB21" i="2"/>
  <c r="BC21" i="2"/>
  <c r="BF21" i="2"/>
  <c r="AZ22" i="2"/>
  <c r="BA22" i="2"/>
  <c r="BB22" i="2"/>
  <c r="BF22" i="2"/>
  <c r="AX23" i="2"/>
  <c r="BA23" i="2"/>
  <c r="BB23" i="2"/>
  <c r="BF23" i="2"/>
  <c r="BI23" i="2"/>
  <c r="AX24" i="2"/>
  <c r="BB24" i="2"/>
  <c r="BD24" i="2"/>
  <c r="BE24" i="2"/>
  <c r="BF24" i="2"/>
  <c r="BI24" i="2"/>
  <c r="AX25" i="2"/>
  <c r="AY25" i="2"/>
  <c r="AZ25" i="2"/>
  <c r="BA25" i="2"/>
  <c r="BB25" i="2"/>
  <c r="BF25" i="2"/>
  <c r="BH25" i="2"/>
  <c r="AY26" i="2"/>
  <c r="AZ26" i="2"/>
  <c r="BA26" i="2"/>
  <c r="BE26" i="2"/>
  <c r="AZ27" i="2"/>
  <c r="BA27" i="2"/>
  <c r="BI27" i="2"/>
  <c r="AX28" i="2"/>
  <c r="BB28" i="2"/>
  <c r="BF28" i="2"/>
  <c r="AY29" i="2"/>
  <c r="BB29" i="2"/>
  <c r="BF29" i="2"/>
  <c r="AY30" i="2"/>
  <c r="AZ30" i="2"/>
  <c r="BE30" i="2"/>
  <c r="BF30" i="2"/>
  <c r="BI30" i="2"/>
  <c r="AZ31" i="2"/>
  <c r="BC31" i="2"/>
  <c r="BE31" i="2"/>
  <c r="AX32" i="2"/>
  <c r="AY32" i="2"/>
  <c r="BA32" i="2"/>
  <c r="BE32" i="2"/>
  <c r="BG32" i="2"/>
  <c r="BI32" i="2"/>
  <c r="AY33" i="2"/>
  <c r="BA33" i="2"/>
  <c r="BG33" i="2"/>
  <c r="BH33" i="2"/>
  <c r="BI33" i="2"/>
  <c r="AZ34" i="2"/>
  <c r="BA34" i="2"/>
  <c r="BC34" i="2"/>
  <c r="BE34" i="2"/>
  <c r="AX35" i="2"/>
  <c r="AZ35" i="2"/>
  <c r="BE35" i="2"/>
  <c r="AX36" i="2"/>
  <c r="AY36" i="2"/>
  <c r="BF36" i="2"/>
  <c r="BG36" i="2"/>
  <c r="AX37" i="2"/>
  <c r="AY37" i="2"/>
  <c r="BG37" i="2"/>
  <c r="AZ38" i="2"/>
  <c r="BB38" i="2"/>
  <c r="BC38" i="2"/>
  <c r="BF38" i="2"/>
  <c r="AX39" i="2"/>
  <c r="AZ39" i="2"/>
  <c r="BB39" i="2"/>
  <c r="BF39" i="2"/>
  <c r="AX40" i="2"/>
  <c r="BB40" i="2"/>
  <c r="BF40" i="2"/>
  <c r="AY41" i="2"/>
  <c r="AZ41" i="2"/>
  <c r="BB41" i="2"/>
  <c r="BF41" i="2"/>
  <c r="AZ42" i="2"/>
  <c r="BB42" i="2"/>
  <c r="BF42" i="2"/>
  <c r="BH42" i="2"/>
  <c r="BB43" i="2"/>
  <c r="BC43" i="2"/>
  <c r="BF43" i="2"/>
  <c r="BG43" i="2"/>
  <c r="BH43" i="2"/>
  <c r="AX44" i="2"/>
  <c r="BB44" i="2"/>
  <c r="BD44" i="2"/>
  <c r="BF44" i="2"/>
  <c r="AX45" i="2"/>
  <c r="AY45" i="2"/>
  <c r="BB45" i="2"/>
  <c r="BC45" i="2"/>
  <c r="BD45" i="2"/>
  <c r="BF45" i="2"/>
  <c r="AY46" i="2"/>
  <c r="AZ46" i="2"/>
  <c r="BA46" i="2"/>
  <c r="BE46" i="2"/>
  <c r="BI46" i="2"/>
  <c r="AX47" i="2"/>
  <c r="BA47" i="2"/>
  <c r="BE47" i="2"/>
  <c r="BF47" i="2"/>
  <c r="BI47" i="2"/>
  <c r="AX48" i="2"/>
  <c r="AY48" i="2"/>
  <c r="BA48" i="2"/>
  <c r="BE48" i="2"/>
  <c r="BF48" i="2"/>
  <c r="BI48" i="2"/>
  <c r="AX49" i="2"/>
  <c r="AY49" i="2"/>
  <c r="BA49" i="2"/>
  <c r="BB49" i="2"/>
  <c r="BC49" i="2"/>
  <c r="BE49" i="2"/>
  <c r="BI49" i="2"/>
  <c r="AY50" i="2"/>
  <c r="AZ50" i="2"/>
  <c r="BA50" i="2"/>
  <c r="BB50" i="2"/>
  <c r="BC50" i="2"/>
  <c r="BE50" i="2"/>
  <c r="BI50" i="2"/>
  <c r="AZ51" i="2"/>
  <c r="BA51" i="2"/>
  <c r="BB51" i="2"/>
  <c r="BE51" i="2"/>
  <c r="BI51" i="2"/>
  <c r="AX52" i="2"/>
  <c r="BA52" i="2"/>
  <c r="BE52" i="2"/>
  <c r="BI52" i="2"/>
  <c r="AX53" i="2"/>
  <c r="AY53" i="2"/>
  <c r="BA53" i="2"/>
  <c r="BE53" i="2"/>
  <c r="BI53" i="2"/>
  <c r="AZ54" i="2"/>
  <c r="BA54" i="2"/>
  <c r="BE54" i="2"/>
  <c r="BF54" i="2"/>
  <c r="BH54" i="2"/>
  <c r="BI54" i="2"/>
  <c r="AX55" i="2"/>
  <c r="AZ55" i="2"/>
  <c r="BA55" i="2"/>
  <c r="BE55" i="2"/>
  <c r="BF55" i="2"/>
  <c r="BI55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O4" i="2"/>
  <c r="AR8" i="2"/>
  <c r="AR9" i="2"/>
  <c r="BM9" i="2" s="1"/>
  <c r="AR10" i="2"/>
  <c r="AR11" i="2"/>
  <c r="BM11" i="2" s="1"/>
  <c r="AR12" i="2"/>
  <c r="AR13" i="2"/>
  <c r="BM13" i="2" s="1"/>
  <c r="AR14" i="2"/>
  <c r="AR15" i="2"/>
  <c r="BM15" i="2" s="1"/>
  <c r="AR16" i="2"/>
  <c r="AR17" i="2"/>
  <c r="BM17" i="2" s="1"/>
  <c r="AR18" i="2"/>
  <c r="AR19" i="2"/>
  <c r="BM19" i="2" s="1"/>
  <c r="AR20" i="2"/>
  <c r="AR21" i="2"/>
  <c r="BM21" i="2" s="1"/>
  <c r="AR22" i="2"/>
  <c r="AR23" i="2"/>
  <c r="BM23" i="2" s="1"/>
  <c r="AR24" i="2"/>
  <c r="AR25" i="2"/>
  <c r="BM25" i="2" s="1"/>
  <c r="AR26" i="2"/>
  <c r="AR27" i="2"/>
  <c r="AR28" i="2"/>
  <c r="AR29" i="2"/>
  <c r="BM29" i="2" s="1"/>
  <c r="AR30" i="2"/>
  <c r="AR31" i="2"/>
  <c r="BM31" i="2" s="1"/>
  <c r="AR32" i="2"/>
  <c r="AR33" i="2"/>
  <c r="BM33" i="2" s="1"/>
  <c r="AR34" i="2"/>
  <c r="AR35" i="2"/>
  <c r="BM35" i="2" s="1"/>
  <c r="AR36" i="2"/>
  <c r="AR37" i="2"/>
  <c r="BM37" i="2" s="1"/>
  <c r="AR38" i="2"/>
  <c r="AR39" i="2"/>
  <c r="BM39" i="2" s="1"/>
  <c r="AR40" i="2"/>
  <c r="AR41" i="2"/>
  <c r="BM41" i="2" s="1"/>
  <c r="AR42" i="2"/>
  <c r="AR43" i="2"/>
  <c r="AR44" i="2"/>
  <c r="AR45" i="2"/>
  <c r="BM45" i="2" s="1"/>
  <c r="AR46" i="2"/>
  <c r="AR47" i="2"/>
  <c r="BM47" i="2" s="1"/>
  <c r="AR48" i="2"/>
  <c r="AR49" i="2"/>
  <c r="BM49" i="2" s="1"/>
  <c r="AR50" i="2"/>
  <c r="AR51" i="2"/>
  <c r="BM51" i="2" s="1"/>
  <c r="AR52" i="2"/>
  <c r="AR53" i="2"/>
  <c r="BM53" i="2" s="1"/>
  <c r="AR54" i="2"/>
  <c r="AR55" i="2"/>
  <c r="BM55" i="2" s="1"/>
  <c r="AS8" i="2"/>
  <c r="AS9" i="2"/>
  <c r="AS10" i="2"/>
  <c r="AS11" i="2"/>
  <c r="BN11" i="2" s="1"/>
  <c r="AS12" i="2"/>
  <c r="AS13" i="2"/>
  <c r="AS14" i="2"/>
  <c r="AS15" i="2"/>
  <c r="BN15" i="2" s="1"/>
  <c r="AS16" i="2"/>
  <c r="AS17" i="2"/>
  <c r="BN17" i="2" s="1"/>
  <c r="AS18" i="2"/>
  <c r="AS19" i="2"/>
  <c r="BN19" i="2" s="1"/>
  <c r="AS20" i="2"/>
  <c r="AS21" i="2"/>
  <c r="AS22" i="2"/>
  <c r="AS23" i="2"/>
  <c r="BN23" i="2" s="1"/>
  <c r="AS24" i="2"/>
  <c r="AS25" i="2"/>
  <c r="AS26" i="2"/>
  <c r="AS27" i="2"/>
  <c r="BN27" i="2" s="1"/>
  <c r="AS28" i="2"/>
  <c r="AS29" i="2"/>
  <c r="AS30" i="2"/>
  <c r="AS31" i="2"/>
  <c r="BN31" i="2" s="1"/>
  <c r="AS32" i="2"/>
  <c r="AS33" i="2"/>
  <c r="BN33" i="2" s="1"/>
  <c r="AS34" i="2"/>
  <c r="AS35" i="2"/>
  <c r="BN35" i="2" s="1"/>
  <c r="AS36" i="2"/>
  <c r="AS37" i="2"/>
  <c r="AS38" i="2"/>
  <c r="AS39" i="2"/>
  <c r="BN39" i="2" s="1"/>
  <c r="AS40" i="2"/>
  <c r="AS41" i="2"/>
  <c r="AS42" i="2"/>
  <c r="AS43" i="2"/>
  <c r="BN43" i="2" s="1"/>
  <c r="AS44" i="2"/>
  <c r="AS45" i="2"/>
  <c r="AS46" i="2"/>
  <c r="AS47" i="2"/>
  <c r="BN47" i="2" s="1"/>
  <c r="AS48" i="2"/>
  <c r="AS49" i="2"/>
  <c r="BN49" i="2" s="1"/>
  <c r="AS50" i="2"/>
  <c r="AS51" i="2"/>
  <c r="BN51" i="2" s="1"/>
  <c r="AS52" i="2"/>
  <c r="AS53" i="2"/>
  <c r="AS54" i="2"/>
  <c r="AS55" i="2"/>
  <c r="BN55" i="2" s="1"/>
  <c r="AT8" i="2"/>
  <c r="BO8" i="2" s="1"/>
  <c r="AT9" i="2"/>
  <c r="AT10" i="2"/>
  <c r="AT11" i="2"/>
  <c r="AT12" i="2"/>
  <c r="BO12" i="2" s="1"/>
  <c r="AT13" i="2"/>
  <c r="AT14" i="2"/>
  <c r="AT15" i="2"/>
  <c r="AT16" i="2"/>
  <c r="BO16" i="2" s="1"/>
  <c r="AT17" i="2"/>
  <c r="AT18" i="2"/>
  <c r="AT19" i="2"/>
  <c r="BO19" i="2" s="1"/>
  <c r="AT20" i="2"/>
  <c r="BO20" i="2" s="1"/>
  <c r="AT21" i="2"/>
  <c r="BO21" i="2" s="1"/>
  <c r="AT22" i="2"/>
  <c r="AT23" i="2"/>
  <c r="BO23" i="2" s="1"/>
  <c r="AT24" i="2"/>
  <c r="BO24" i="2" s="1"/>
  <c r="AT25" i="2"/>
  <c r="AT26" i="2"/>
  <c r="AT27" i="2"/>
  <c r="BO27" i="2" s="1"/>
  <c r="AT28" i="2"/>
  <c r="BO28" i="2" s="1"/>
  <c r="AT29" i="2"/>
  <c r="BO29" i="2" s="1"/>
  <c r="AT30" i="2"/>
  <c r="AT31" i="2"/>
  <c r="AT32" i="2"/>
  <c r="BO32" i="2" s="1"/>
  <c r="AT33" i="2"/>
  <c r="AT34" i="2"/>
  <c r="AT35" i="2"/>
  <c r="BO35" i="2" s="1"/>
  <c r="AT36" i="2"/>
  <c r="BO36" i="2" s="1"/>
  <c r="AT37" i="2"/>
  <c r="AT38" i="2"/>
  <c r="AT39" i="2"/>
  <c r="BO39" i="2" s="1"/>
  <c r="AT40" i="2"/>
  <c r="BO40" i="2" s="1"/>
  <c r="AT41" i="2"/>
  <c r="AT42" i="2"/>
  <c r="AT43" i="2"/>
  <c r="BO43" i="2" s="1"/>
  <c r="AT44" i="2"/>
  <c r="BO44" i="2" s="1"/>
  <c r="AT45" i="2"/>
  <c r="AT46" i="2"/>
  <c r="AT47" i="2"/>
  <c r="BO47" i="2" s="1"/>
  <c r="AT48" i="2"/>
  <c r="BO48" i="2" s="1"/>
  <c r="AT49" i="2"/>
  <c r="BO49" i="2" s="1"/>
  <c r="AT50" i="2"/>
  <c r="AT51" i="2"/>
  <c r="BO51" i="2" s="1"/>
  <c r="AT52" i="2"/>
  <c r="BO52" i="2" s="1"/>
  <c r="AT53" i="2"/>
  <c r="AT54" i="2"/>
  <c r="AT55" i="2"/>
  <c r="BO55" i="2" s="1"/>
  <c r="AU8" i="2"/>
  <c r="AU9" i="2"/>
  <c r="AU10" i="2"/>
  <c r="BP10" i="2" s="1"/>
  <c r="AU11" i="2"/>
  <c r="AU12" i="2"/>
  <c r="AU13" i="2"/>
  <c r="BP13" i="2" s="1"/>
  <c r="AU14" i="2"/>
  <c r="BP14" i="2" s="1"/>
  <c r="AU15" i="2"/>
  <c r="AU16" i="2"/>
  <c r="AU17" i="2"/>
  <c r="AU18" i="2"/>
  <c r="BP18" i="2" s="1"/>
  <c r="AU19" i="2"/>
  <c r="BP19" i="2" s="1"/>
  <c r="AU20" i="2"/>
  <c r="AU21" i="2"/>
  <c r="AU22" i="2"/>
  <c r="BP22" i="2" s="1"/>
  <c r="AU23" i="2"/>
  <c r="BP23" i="2" s="1"/>
  <c r="AU24" i="2"/>
  <c r="AU25" i="2"/>
  <c r="AU26" i="2"/>
  <c r="BP26" i="2" s="1"/>
  <c r="AU27" i="2"/>
  <c r="AU28" i="2"/>
  <c r="AU29" i="2"/>
  <c r="BP29" i="2" s="1"/>
  <c r="AU30" i="2"/>
  <c r="BP30" i="2" s="1"/>
  <c r="AU31" i="2"/>
  <c r="AU32" i="2"/>
  <c r="AU33" i="2"/>
  <c r="AU34" i="2"/>
  <c r="BP34" i="2" s="1"/>
  <c r="AU35" i="2"/>
  <c r="BP35" i="2" s="1"/>
  <c r="AU36" i="2"/>
  <c r="AU37" i="2"/>
  <c r="AU38" i="2"/>
  <c r="BP38" i="2" s="1"/>
  <c r="AU39" i="2"/>
  <c r="BP39" i="2" s="1"/>
  <c r="AU40" i="2"/>
  <c r="AU41" i="2"/>
  <c r="BP41" i="2" s="1"/>
  <c r="AU42" i="2"/>
  <c r="BP42" i="2" s="1"/>
  <c r="AU43" i="2"/>
  <c r="BP43" i="2" s="1"/>
  <c r="AU44" i="2"/>
  <c r="AU45" i="2"/>
  <c r="AU46" i="2"/>
  <c r="BP46" i="2" s="1"/>
  <c r="AU47" i="2"/>
  <c r="BP47" i="2" s="1"/>
  <c r="AU48" i="2"/>
  <c r="AU49" i="2"/>
  <c r="BP49" i="2" s="1"/>
  <c r="AU50" i="2"/>
  <c r="AU51" i="2"/>
  <c r="BP51" i="2" s="1"/>
  <c r="AU52" i="2"/>
  <c r="AU53" i="2"/>
  <c r="AU54" i="2"/>
  <c r="AU55" i="2"/>
  <c r="BP55" i="2" s="1"/>
  <c r="AV8" i="2"/>
  <c r="AV9" i="2"/>
  <c r="AV10" i="2"/>
  <c r="AV11" i="2"/>
  <c r="BQ11" i="2" s="1"/>
  <c r="AV12" i="2"/>
  <c r="AV13" i="2"/>
  <c r="AV14" i="2"/>
  <c r="AV15" i="2"/>
  <c r="BQ15" i="2" s="1"/>
  <c r="AV16" i="2"/>
  <c r="AV17" i="2"/>
  <c r="BQ17" i="2" s="1"/>
  <c r="AV18" i="2"/>
  <c r="BQ18" i="2" s="1"/>
  <c r="AV19" i="2"/>
  <c r="BQ19" i="2" s="1"/>
  <c r="AV20" i="2"/>
  <c r="AV21" i="2"/>
  <c r="AV22" i="2"/>
  <c r="BQ22" i="2" s="1"/>
  <c r="AV23" i="2"/>
  <c r="BQ23" i="2" s="1"/>
  <c r="AV24" i="2"/>
  <c r="AV25" i="2"/>
  <c r="BQ25" i="2" s="1"/>
  <c r="AV26" i="2"/>
  <c r="AV27" i="2"/>
  <c r="BQ27" i="2" s="1"/>
  <c r="AV28" i="2"/>
  <c r="AV29" i="2"/>
  <c r="AV30" i="2"/>
  <c r="AV31" i="2"/>
  <c r="BQ31" i="2" s="1"/>
  <c r="AV32" i="2"/>
  <c r="AV33" i="2"/>
  <c r="AV34" i="2"/>
  <c r="BQ34" i="2" s="1"/>
  <c r="AV35" i="2"/>
  <c r="BQ35" i="2" s="1"/>
  <c r="AV36" i="2"/>
  <c r="AV37" i="2"/>
  <c r="BQ37" i="2" s="1"/>
  <c r="AV38" i="2"/>
  <c r="BQ38" i="2" s="1"/>
  <c r="AV39" i="2"/>
  <c r="BQ39" i="2" s="1"/>
  <c r="AV40" i="2"/>
  <c r="AV41" i="2"/>
  <c r="AV42" i="2"/>
  <c r="AV43" i="2"/>
  <c r="BQ43" i="2" s="1"/>
  <c r="AV44" i="2"/>
  <c r="AV45" i="2"/>
  <c r="AV46" i="2"/>
  <c r="AV47" i="2"/>
  <c r="BQ47" i="2" s="1"/>
  <c r="AV48" i="2"/>
  <c r="AV49" i="2"/>
  <c r="BQ49" i="2" s="1"/>
  <c r="AV50" i="2"/>
  <c r="BQ50" i="2" s="1"/>
  <c r="AV51" i="2"/>
  <c r="BQ51" i="2" s="1"/>
  <c r="AV52" i="2"/>
  <c r="AV53" i="2"/>
  <c r="AV54" i="2"/>
  <c r="BQ54" i="2" s="1"/>
  <c r="AV55" i="2"/>
  <c r="BQ55" i="2" s="1"/>
  <c r="AW8" i="2"/>
  <c r="AW9" i="2"/>
  <c r="BR9" i="2" s="1"/>
  <c r="AW10" i="2"/>
  <c r="AW11" i="2"/>
  <c r="BR11" i="2" s="1"/>
  <c r="AW12" i="2"/>
  <c r="AW13" i="2"/>
  <c r="AW14" i="2"/>
  <c r="AW15" i="2"/>
  <c r="BR15" i="2" s="1"/>
  <c r="AW16" i="2"/>
  <c r="AW17" i="2"/>
  <c r="AW18" i="2"/>
  <c r="AW19" i="2"/>
  <c r="BR19" i="2" s="1"/>
  <c r="AW20" i="2"/>
  <c r="AW21" i="2"/>
  <c r="AW22" i="2"/>
  <c r="AW23" i="2"/>
  <c r="BR23" i="2" s="1"/>
  <c r="AW24" i="2"/>
  <c r="AW25" i="2"/>
  <c r="BR25" i="2" s="1"/>
  <c r="AW26" i="2"/>
  <c r="AW27" i="2"/>
  <c r="BR27" i="2" s="1"/>
  <c r="AW28" i="2"/>
  <c r="AW29" i="2"/>
  <c r="AW30" i="2"/>
  <c r="AW31" i="2"/>
  <c r="BR31" i="2" s="1"/>
  <c r="AW32" i="2"/>
  <c r="AW33" i="2"/>
  <c r="AW34" i="2"/>
  <c r="AW35" i="2"/>
  <c r="BR35" i="2" s="1"/>
  <c r="AW36" i="2"/>
  <c r="AW37" i="2"/>
  <c r="AW38" i="2"/>
  <c r="AW39" i="2"/>
  <c r="BR39" i="2" s="1"/>
  <c r="AW40" i="2"/>
  <c r="AW41" i="2"/>
  <c r="BR41" i="2" s="1"/>
  <c r="AW42" i="2"/>
  <c r="AW43" i="2"/>
  <c r="BR43" i="2" s="1"/>
  <c r="AW44" i="2"/>
  <c r="AW45" i="2"/>
  <c r="AW46" i="2"/>
  <c r="AW47" i="2"/>
  <c r="BR47" i="2" s="1"/>
  <c r="AW48" i="2"/>
  <c r="AW49" i="2"/>
  <c r="AW50" i="2"/>
  <c r="AW51" i="2"/>
  <c r="BR51" i="2" s="1"/>
  <c r="AW52" i="2"/>
  <c r="AW53" i="2"/>
  <c r="AW54" i="2"/>
  <c r="AW55" i="2"/>
  <c r="BR55" i="2" s="1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8" i="2"/>
  <c r="BJ29" i="2"/>
  <c r="BJ31" i="2"/>
  <c r="BJ36" i="2"/>
  <c r="BJ38" i="2"/>
  <c r="BJ39" i="2"/>
  <c r="BJ40" i="2"/>
  <c r="BJ41" i="2"/>
  <c r="BJ42" i="2"/>
  <c r="BJ43" i="2"/>
  <c r="BJ44" i="2"/>
  <c r="BJ45" i="2"/>
  <c r="BJ46" i="2"/>
  <c r="BJ48" i="2"/>
  <c r="BJ52" i="2"/>
  <c r="BJ53" i="2"/>
  <c r="BK9" i="2"/>
  <c r="BK10" i="2"/>
  <c r="BK11" i="2"/>
  <c r="BK13" i="2"/>
  <c r="BK14" i="2"/>
  <c r="BK18" i="2"/>
  <c r="BK20" i="2"/>
  <c r="BK30" i="2"/>
  <c r="BK31" i="2"/>
  <c r="BK35" i="2"/>
  <c r="BK36" i="2"/>
  <c r="BK39" i="2"/>
  <c r="BK40" i="2"/>
  <c r="BK43" i="2"/>
  <c r="BK44" i="2"/>
  <c r="BK48" i="2"/>
  <c r="BK52" i="2"/>
  <c r="BL9" i="2"/>
  <c r="BL10" i="2"/>
  <c r="BL23" i="2"/>
  <c r="BL27" i="2"/>
  <c r="BL31" i="2"/>
  <c r="BL35" i="2"/>
  <c r="BL41" i="2"/>
  <c r="BL45" i="2"/>
  <c r="BL50" i="2"/>
  <c r="BL55" i="2"/>
  <c r="BM8" i="2"/>
  <c r="BM10" i="2"/>
  <c r="BM12" i="2"/>
  <c r="BM14" i="2"/>
  <c r="BM16" i="2"/>
  <c r="BM18" i="2"/>
  <c r="BM20" i="2"/>
  <c r="BM22" i="2"/>
  <c r="BM24" i="2"/>
  <c r="BM26" i="2"/>
  <c r="BM27" i="2"/>
  <c r="BM28" i="2"/>
  <c r="BM30" i="2"/>
  <c r="BM32" i="2"/>
  <c r="BM34" i="2"/>
  <c r="BM36" i="2"/>
  <c r="BM38" i="2"/>
  <c r="BM40" i="2"/>
  <c r="BM42" i="2"/>
  <c r="BM43" i="2"/>
  <c r="BM44" i="2"/>
  <c r="BM46" i="2"/>
  <c r="BM48" i="2"/>
  <c r="BM50" i="2"/>
  <c r="BM52" i="2"/>
  <c r="BM54" i="2"/>
  <c r="BN8" i="2"/>
  <c r="BN9" i="2"/>
  <c r="BN10" i="2"/>
  <c r="BN12" i="2"/>
  <c r="BN13" i="2"/>
  <c r="BN14" i="2"/>
  <c r="BN16" i="2"/>
  <c r="BN18" i="2"/>
  <c r="BN20" i="2"/>
  <c r="BN21" i="2"/>
  <c r="BN22" i="2"/>
  <c r="BN24" i="2"/>
  <c r="BN25" i="2"/>
  <c r="BN26" i="2"/>
  <c r="BN28" i="2"/>
  <c r="BN29" i="2"/>
  <c r="BN30" i="2"/>
  <c r="BN32" i="2"/>
  <c r="BN34" i="2"/>
  <c r="BN36" i="2"/>
  <c r="BN37" i="2"/>
  <c r="BN38" i="2"/>
  <c r="BN40" i="2"/>
  <c r="BN41" i="2"/>
  <c r="BN42" i="2"/>
  <c r="BN44" i="2"/>
  <c r="BN45" i="2"/>
  <c r="BN46" i="2"/>
  <c r="BN48" i="2"/>
  <c r="BN50" i="2"/>
  <c r="BN52" i="2"/>
  <c r="BN53" i="2"/>
  <c r="BN54" i="2"/>
  <c r="BO9" i="2"/>
  <c r="BO10" i="2"/>
  <c r="BO13" i="2"/>
  <c r="BO14" i="2"/>
  <c r="BO15" i="2"/>
  <c r="BO17" i="2"/>
  <c r="BO18" i="2"/>
  <c r="BO22" i="2"/>
  <c r="BO25" i="2"/>
  <c r="BO26" i="2"/>
  <c r="BO30" i="2"/>
  <c r="BO31" i="2"/>
  <c r="BO33" i="2"/>
  <c r="BO34" i="2"/>
  <c r="BO37" i="2"/>
  <c r="BO38" i="2"/>
  <c r="BO41" i="2"/>
  <c r="BO42" i="2"/>
  <c r="BO45" i="2"/>
  <c r="BO46" i="2"/>
  <c r="BO50" i="2"/>
  <c r="BO53" i="2"/>
  <c r="BO54" i="2"/>
  <c r="BP8" i="2"/>
  <c r="BP9" i="2"/>
  <c r="BP11" i="2"/>
  <c r="BP12" i="2"/>
  <c r="BP15" i="2"/>
  <c r="BP16" i="2"/>
  <c r="BP17" i="2"/>
  <c r="BP20" i="2"/>
  <c r="BP21" i="2"/>
  <c r="BP24" i="2"/>
  <c r="BP25" i="2"/>
  <c r="BP27" i="2"/>
  <c r="BP28" i="2"/>
  <c r="BP31" i="2"/>
  <c r="BP32" i="2"/>
  <c r="BP33" i="2"/>
  <c r="BP36" i="2"/>
  <c r="BP37" i="2"/>
  <c r="BP40" i="2"/>
  <c r="BP44" i="2"/>
  <c r="BP45" i="2"/>
  <c r="BP48" i="2"/>
  <c r="BP50" i="2"/>
  <c r="BP52" i="2"/>
  <c r="BP53" i="2"/>
  <c r="BP54" i="2"/>
  <c r="BQ8" i="2"/>
  <c r="BQ9" i="2"/>
  <c r="BQ10" i="2"/>
  <c r="BQ12" i="2"/>
  <c r="BQ13" i="2"/>
  <c r="BQ14" i="2"/>
  <c r="BQ16" i="2"/>
  <c r="BQ20" i="2"/>
  <c r="BQ21" i="2"/>
  <c r="BQ24" i="2"/>
  <c r="BQ26" i="2"/>
  <c r="BQ28" i="2"/>
  <c r="BQ29" i="2"/>
  <c r="BQ30" i="2"/>
  <c r="BQ32" i="2"/>
  <c r="BQ33" i="2"/>
  <c r="BQ36" i="2"/>
  <c r="BQ40" i="2"/>
  <c r="BQ41" i="2"/>
  <c r="BQ42" i="2"/>
  <c r="BQ44" i="2"/>
  <c r="BQ45" i="2"/>
  <c r="BQ46" i="2"/>
  <c r="BQ48" i="2"/>
  <c r="BQ52" i="2"/>
  <c r="BQ53" i="2"/>
  <c r="BR8" i="2"/>
  <c r="BR10" i="2"/>
  <c r="BR12" i="2"/>
  <c r="BR13" i="2"/>
  <c r="BR14" i="2"/>
  <c r="BR16" i="2"/>
  <c r="BR17" i="2"/>
  <c r="BR18" i="2"/>
  <c r="BR20" i="2"/>
  <c r="BR21" i="2"/>
  <c r="BR22" i="2"/>
  <c r="BR24" i="2"/>
  <c r="BR26" i="2"/>
  <c r="BR28" i="2"/>
  <c r="BR29" i="2"/>
  <c r="BR30" i="2"/>
  <c r="BR32" i="2"/>
  <c r="BR33" i="2"/>
  <c r="BR34" i="2"/>
  <c r="BR36" i="2"/>
  <c r="BR37" i="2"/>
  <c r="BR38" i="2"/>
  <c r="BR40" i="2"/>
  <c r="BR42" i="2"/>
  <c r="BR44" i="2"/>
  <c r="BR45" i="2"/>
  <c r="BR46" i="2"/>
  <c r="BR48" i="2"/>
  <c r="BR49" i="2"/>
  <c r="BR50" i="2"/>
  <c r="BR52" i="2"/>
  <c r="BR53" i="2"/>
  <c r="BR54" i="2"/>
  <c r="EM44" i="1" l="1"/>
  <c r="EM36" i="1"/>
  <c r="EM20" i="1"/>
  <c r="EM12" i="1"/>
  <c r="EM52" i="1"/>
  <c r="EM32" i="1"/>
  <c r="EM16" i="1"/>
  <c r="EM8" i="1"/>
  <c r="EM51" i="1"/>
  <c r="EM39" i="1"/>
  <c r="EM31" i="1"/>
  <c r="EM15" i="1"/>
  <c r="EM7" i="1"/>
  <c r="EM40" i="1"/>
  <c r="EM24" i="1"/>
  <c r="EM43" i="1"/>
  <c r="EM23" i="1"/>
  <c r="EM48" i="1"/>
  <c r="EM28" i="1"/>
  <c r="EM47" i="1"/>
  <c r="EM35" i="1"/>
  <c r="EM27" i="1"/>
  <c r="EM19" i="1"/>
  <c r="EM11" i="1"/>
  <c r="BN4" i="2"/>
  <c r="E53" i="2"/>
  <c r="EM53" i="1"/>
  <c r="EM49" i="1"/>
  <c r="EM45" i="1"/>
  <c r="EM41" i="1"/>
  <c r="EM37" i="1"/>
  <c r="EM33" i="1"/>
  <c r="EM29" i="1"/>
  <c r="EM25" i="1"/>
  <c r="EM21" i="1"/>
  <c r="EM17" i="1"/>
  <c r="EM13" i="1"/>
  <c r="EM9" i="1"/>
  <c r="EM54" i="1"/>
  <c r="EM50" i="1"/>
  <c r="EM46" i="1"/>
  <c r="EM42" i="1"/>
  <c r="EM38" i="1"/>
  <c r="EM34" i="1"/>
  <c r="EM30" i="1"/>
  <c r="EM26" i="1"/>
  <c r="EM22" i="1"/>
  <c r="EM18" i="1"/>
  <c r="EM14" i="1"/>
  <c r="EM10" i="1"/>
  <c r="BG8" i="1"/>
  <c r="BG28" i="1"/>
  <c r="BG32" i="1"/>
  <c r="BG48" i="1"/>
  <c r="BG34" i="1"/>
  <c r="BG50" i="1"/>
  <c r="BG54" i="1"/>
  <c r="BH8" i="1"/>
  <c r="BH12" i="1"/>
  <c r="BH16" i="1"/>
  <c r="BH20" i="1"/>
  <c r="BH24" i="1"/>
  <c r="BH28" i="1"/>
  <c r="BH32" i="1"/>
  <c r="BH36" i="1"/>
  <c r="BH40" i="1"/>
  <c r="BH44" i="1"/>
  <c r="BH48" i="1"/>
  <c r="BH52" i="1"/>
  <c r="BH9" i="1"/>
  <c r="BH13" i="1"/>
  <c r="BH17" i="1"/>
  <c r="BH21" i="1"/>
  <c r="BH25" i="1"/>
  <c r="BH29" i="1"/>
  <c r="BH33" i="1"/>
  <c r="BH37" i="1"/>
  <c r="BH41" i="1"/>
  <c r="BH45" i="1"/>
  <c r="BH49" i="1"/>
  <c r="BH53" i="1"/>
  <c r="BH10" i="1"/>
  <c r="BH14" i="1"/>
  <c r="BH18" i="1"/>
  <c r="BH22" i="1"/>
  <c r="BH26" i="1"/>
  <c r="BH30" i="1"/>
  <c r="BH34" i="1"/>
  <c r="BH38" i="1"/>
  <c r="BH42" i="1"/>
  <c r="BH46" i="1"/>
  <c r="BH50" i="1"/>
  <c r="BH54" i="1"/>
  <c r="BH11" i="1"/>
  <c r="BH15" i="1"/>
  <c r="BH19" i="1"/>
  <c r="BH23" i="1"/>
  <c r="BH27" i="1"/>
  <c r="BH31" i="1"/>
  <c r="BH35" i="1"/>
  <c r="BH39" i="1"/>
  <c r="BH43" i="1"/>
  <c r="BH47" i="1"/>
  <c r="BH51" i="1"/>
  <c r="BG4" i="2"/>
  <c r="G51" i="2"/>
  <c r="G47" i="2"/>
  <c r="G43" i="2"/>
  <c r="E21" i="2"/>
  <c r="BD21" i="2"/>
  <c r="AQ4" i="2"/>
  <c r="BI7" i="1"/>
  <c r="BG11" i="1"/>
  <c r="BR4" i="2"/>
  <c r="AV4" i="2"/>
  <c r="BP4" i="2"/>
  <c r="BD53" i="2"/>
  <c r="G53" i="2"/>
  <c r="G37" i="2"/>
  <c r="G33" i="2"/>
  <c r="BB37" i="2"/>
  <c r="E37" i="2"/>
  <c r="AK4" i="2"/>
  <c r="BB30" i="2"/>
  <c r="AG4" i="2"/>
  <c r="G55" i="2"/>
  <c r="F42" i="2"/>
  <c r="BI23" i="1"/>
  <c r="BI39" i="1"/>
  <c r="BG15" i="1"/>
  <c r="F50" i="2"/>
  <c r="F46" i="2"/>
  <c r="F38" i="2"/>
  <c r="G15" i="2"/>
  <c r="AC4" i="2"/>
  <c r="BI47" i="1"/>
  <c r="AT4" i="2"/>
  <c r="BO11" i="2"/>
  <c r="G41" i="2"/>
  <c r="BE4" i="2"/>
  <c r="BC29" i="2"/>
  <c r="E29" i="2"/>
  <c r="E23" i="2"/>
  <c r="BC23" i="2"/>
  <c r="G23" i="2" s="1"/>
  <c r="BJ4" i="2"/>
  <c r="BF4" i="2"/>
  <c r="BI4" i="2"/>
  <c r="BA4" i="2"/>
  <c r="E49" i="2"/>
  <c r="E39" i="2"/>
  <c r="AP4" i="2"/>
  <c r="G21" i="2"/>
  <c r="BI13" i="1"/>
  <c r="BI17" i="1"/>
  <c r="BI21" i="1"/>
  <c r="BI25" i="1"/>
  <c r="BI29" i="1"/>
  <c r="BI37" i="1"/>
  <c r="BI41" i="1"/>
  <c r="BI45" i="1"/>
  <c r="BI53" i="1"/>
  <c r="BL4" i="2"/>
  <c r="BQ4" i="2"/>
  <c r="AU4" i="2"/>
  <c r="G49" i="2"/>
  <c r="G25" i="2"/>
  <c r="BI8" i="1"/>
  <c r="BI20" i="1"/>
  <c r="BI24" i="1"/>
  <c r="BI28" i="1"/>
  <c r="BI32" i="1"/>
  <c r="BI36" i="1"/>
  <c r="BI40" i="1"/>
  <c r="BI44" i="1"/>
  <c r="BI48" i="1"/>
  <c r="BI52" i="1"/>
  <c r="BG9" i="1"/>
  <c r="BG25" i="1"/>
  <c r="BG49" i="1"/>
  <c r="BG39" i="1"/>
  <c r="BG47" i="1"/>
  <c r="BG12" i="1"/>
  <c r="BG16" i="1"/>
  <c r="BG20" i="1"/>
  <c r="BG24" i="1"/>
  <c r="BG36" i="1"/>
  <c r="BG40" i="1"/>
  <c r="BG52" i="1"/>
  <c r="BG30" i="1"/>
  <c r="BG46" i="1"/>
  <c r="BG19" i="1"/>
  <c r="BG27" i="1"/>
  <c r="BG35" i="1"/>
  <c r="BG43" i="1"/>
  <c r="BG51" i="1"/>
  <c r="DE3" i="3"/>
  <c r="CC3" i="1"/>
  <c r="BW3" i="3"/>
  <c r="DG3" i="3"/>
  <c r="BG44" i="1"/>
  <c r="DX3" i="3"/>
  <c r="DR3" i="3"/>
  <c r="DJ3" i="3"/>
  <c r="BQ3" i="3"/>
  <c r="CV3" i="3"/>
  <c r="BA9" i="1"/>
  <c r="BA13" i="1"/>
  <c r="BA17" i="1"/>
  <c r="BA21" i="1"/>
  <c r="BA25" i="1"/>
  <c r="BA29" i="1"/>
  <c r="BA33" i="1"/>
  <c r="BA37" i="1"/>
  <c r="BA41" i="1"/>
  <c r="BA45" i="1"/>
  <c r="BA49" i="1"/>
  <c r="BA53" i="1"/>
  <c r="BA10" i="1"/>
  <c r="BA14" i="1"/>
  <c r="BA18" i="1"/>
  <c r="BA22" i="1"/>
  <c r="BA26" i="1"/>
  <c r="BA30" i="1"/>
  <c r="BA34" i="1"/>
  <c r="BA38" i="1"/>
  <c r="BA42" i="1"/>
  <c r="BA46" i="1"/>
  <c r="BA50" i="1"/>
  <c r="BA54" i="1"/>
  <c r="BA7" i="1"/>
  <c r="BA11" i="1"/>
  <c r="BA15" i="1"/>
  <c r="BA19" i="1"/>
  <c r="BA23" i="1"/>
  <c r="BA27" i="1"/>
  <c r="BA31" i="1"/>
  <c r="BA35" i="1"/>
  <c r="BA39" i="1"/>
  <c r="BA43" i="1"/>
  <c r="BA47" i="1"/>
  <c r="BA51" i="1"/>
  <c r="BA8" i="1"/>
  <c r="BA12" i="1"/>
  <c r="BA16" i="1"/>
  <c r="BA20" i="1"/>
  <c r="BA24" i="1"/>
  <c r="BA28" i="1"/>
  <c r="BA32" i="1"/>
  <c r="BA36" i="1"/>
  <c r="BA40" i="1"/>
  <c r="BA44" i="1"/>
  <c r="BA48" i="1"/>
  <c r="BA52" i="1"/>
  <c r="CA3" i="3"/>
  <c r="CF3" i="1"/>
  <c r="BW3" i="1"/>
  <c r="ED3" i="3"/>
  <c r="CC3" i="3"/>
  <c r="CK3" i="1"/>
  <c r="CE3" i="3"/>
  <c r="CI3" i="1"/>
  <c r="BA3" i="3"/>
  <c r="CP3" i="3"/>
  <c r="CB3" i="1"/>
  <c r="AZ4" i="2"/>
  <c r="BH4" i="2"/>
  <c r="BO4" i="2"/>
  <c r="G48" i="2"/>
  <c r="F26" i="2"/>
  <c r="AX26" i="2"/>
  <c r="F22" i="2"/>
  <c r="AX22" i="2"/>
  <c r="F18" i="2"/>
  <c r="AX18" i="2"/>
  <c r="F14" i="2"/>
  <c r="AX14" i="2"/>
  <c r="G14" i="2" s="1"/>
  <c r="F10" i="2"/>
  <c r="AX10" i="2"/>
  <c r="E47" i="2"/>
  <c r="E35" i="2"/>
  <c r="E34" i="2"/>
  <c r="EH10" i="1"/>
  <c r="EH3" i="1" s="1"/>
  <c r="EB3" i="3"/>
  <c r="EC9" i="1"/>
  <c r="EC3" i="1" s="1"/>
  <c r="DW3" i="3"/>
  <c r="G45" i="2"/>
  <c r="G11" i="2"/>
  <c r="BM4" i="2"/>
  <c r="AY4" i="2"/>
  <c r="AS4" i="2"/>
  <c r="AR4" i="2"/>
  <c r="AN4" i="2"/>
  <c r="AX30" i="2"/>
  <c r="E25" i="2"/>
  <c r="EB7" i="1"/>
  <c r="EB3" i="1" s="1"/>
  <c r="DV3" i="3"/>
  <c r="EA7" i="1"/>
  <c r="EA3" i="1" s="1"/>
  <c r="DU3" i="3"/>
  <c r="G22" i="2"/>
  <c r="AF4" i="2"/>
  <c r="G29" i="2"/>
  <c r="G17" i="2"/>
  <c r="E26" i="2"/>
  <c r="BB26" i="2"/>
  <c r="E15" i="2"/>
  <c r="DZ7" i="1"/>
  <c r="DZ3" i="1" s="1"/>
  <c r="DT3" i="3"/>
  <c r="BK4" i="2"/>
  <c r="AM4" i="2"/>
  <c r="AI4" i="2"/>
  <c r="AE4" i="2"/>
  <c r="AX54" i="2"/>
  <c r="G54" i="2" s="1"/>
  <c r="G52" i="2"/>
  <c r="AX46" i="2"/>
  <c r="G46" i="2" s="1"/>
  <c r="G13" i="2"/>
  <c r="E51" i="2"/>
  <c r="E50" i="2"/>
  <c r="E41" i="2"/>
  <c r="E31" i="2"/>
  <c r="BD31" i="2"/>
  <c r="E19" i="2"/>
  <c r="BB19" i="2"/>
  <c r="G19" i="2" s="1"/>
  <c r="E18" i="2"/>
  <c r="BB18" i="2"/>
  <c r="E17" i="2"/>
  <c r="EK15" i="1"/>
  <c r="EK3" i="1" s="1"/>
  <c r="EE3" i="3"/>
  <c r="EG10" i="1"/>
  <c r="EG3" i="1" s="1"/>
  <c r="EA3" i="3"/>
  <c r="EF10" i="1"/>
  <c r="EF3" i="1" s="1"/>
  <c r="DZ3" i="3"/>
  <c r="DL20" i="1"/>
  <c r="DL3" i="1" s="1"/>
  <c r="DF3" i="3"/>
  <c r="AJ4" i="2"/>
  <c r="G44" i="2"/>
  <c r="AX38" i="2"/>
  <c r="E27" i="2"/>
  <c r="BB27" i="2"/>
  <c r="G27" i="2" s="1"/>
  <c r="AW4" i="2"/>
  <c r="AL4" i="2"/>
  <c r="AH4" i="2"/>
  <c r="AD4" i="2"/>
  <c r="G50" i="2"/>
  <c r="AX42" i="2"/>
  <c r="G42" i="2" s="1"/>
  <c r="BD39" i="2"/>
  <c r="G39" i="2" s="1"/>
  <c r="BB35" i="2"/>
  <c r="G35" i="2" s="1"/>
  <c r="BB34" i="2"/>
  <c r="G34" i="2" s="1"/>
  <c r="AX34" i="2"/>
  <c r="G9" i="2"/>
  <c r="E55" i="2"/>
  <c r="E43" i="2"/>
  <c r="E42" i="2"/>
  <c r="E33" i="2"/>
  <c r="EC3" i="3"/>
  <c r="DV8" i="1"/>
  <c r="DV3" i="1" s="1"/>
  <c r="DP3" i="3"/>
  <c r="DR10" i="1"/>
  <c r="DR3" i="1" s="1"/>
  <c r="DL3" i="3"/>
  <c r="DQ10" i="1"/>
  <c r="DQ3" i="1" s="1"/>
  <c r="DK3" i="3"/>
  <c r="G24" i="2"/>
  <c r="G16" i="2"/>
  <c r="F53" i="2"/>
  <c r="F49" i="2"/>
  <c r="F45" i="2"/>
  <c r="F41" i="2"/>
  <c r="F37" i="2"/>
  <c r="F33" i="2"/>
  <c r="F29" i="2"/>
  <c r="F25" i="2"/>
  <c r="F21" i="2"/>
  <c r="F17" i="2"/>
  <c r="F13" i="2"/>
  <c r="F9" i="2"/>
  <c r="E52" i="2"/>
  <c r="E44" i="2"/>
  <c r="E36" i="2"/>
  <c r="E28" i="2"/>
  <c r="E20" i="2"/>
  <c r="E10" i="2"/>
  <c r="EE7" i="1"/>
  <c r="EE3" i="1" s="1"/>
  <c r="DY3" i="3"/>
  <c r="DI7" i="1"/>
  <c r="DI3" i="1" s="1"/>
  <c r="DC3" i="3"/>
  <c r="DF7" i="1"/>
  <c r="DF3" i="1" s="1"/>
  <c r="CZ3" i="3"/>
  <c r="G28" i="2"/>
  <c r="G20" i="2"/>
  <c r="G12" i="2"/>
  <c r="G10" i="2"/>
  <c r="F55" i="2"/>
  <c r="F51" i="2"/>
  <c r="F47" i="2"/>
  <c r="F43" i="2"/>
  <c r="F39" i="2"/>
  <c r="F35" i="2"/>
  <c r="F31" i="2"/>
  <c r="F27" i="2"/>
  <c r="F23" i="2"/>
  <c r="F19" i="2"/>
  <c r="F15" i="2"/>
  <c r="F11" i="2"/>
  <c r="E48" i="2"/>
  <c r="E40" i="2"/>
  <c r="E32" i="2"/>
  <c r="E24" i="2"/>
  <c r="E16" i="2"/>
  <c r="E13" i="2"/>
  <c r="E8" i="2"/>
  <c r="DH3" i="3"/>
  <c r="DN8" i="1"/>
  <c r="DN3" i="1" s="1"/>
  <c r="DB3" i="1"/>
  <c r="G26" i="2"/>
  <c r="G18" i="2"/>
  <c r="F52" i="2"/>
  <c r="F48" i="2"/>
  <c r="F44" i="2"/>
  <c r="F40" i="2"/>
  <c r="F36" i="2"/>
  <c r="F32" i="2"/>
  <c r="F28" i="2"/>
  <c r="F24" i="2"/>
  <c r="F20" i="2"/>
  <c r="F16" i="2"/>
  <c r="F12" i="2"/>
  <c r="G8" i="2"/>
  <c r="E54" i="2"/>
  <c r="E46" i="2"/>
  <c r="E38" i="2"/>
  <c r="E30" i="2"/>
  <c r="E22" i="2"/>
  <c r="E14" i="2"/>
  <c r="E12" i="2"/>
  <c r="E9" i="2"/>
  <c r="E4" i="2" s="1"/>
  <c r="DT7" i="1"/>
  <c r="DT3" i="1" s="1"/>
  <c r="DN3" i="3"/>
  <c r="BU8" i="1"/>
  <c r="BU3" i="1" s="1"/>
  <c r="BO3" i="3"/>
  <c r="CR3" i="3"/>
  <c r="CH3" i="3"/>
  <c r="BT3" i="1"/>
  <c r="BN3" i="3"/>
  <c r="BC3" i="3"/>
  <c r="BF3" i="1"/>
  <c r="BV3" i="3"/>
  <c r="BG7" i="1"/>
  <c r="BZ3" i="1"/>
  <c r="BT3" i="3"/>
  <c r="CX3" i="1"/>
  <c r="BY3" i="1"/>
  <c r="DJ3" i="1"/>
  <c r="DE3" i="1"/>
  <c r="CY3" i="3"/>
  <c r="CW3" i="1"/>
  <c r="CQ3" i="3"/>
  <c r="CS3" i="1"/>
  <c r="CM3" i="3"/>
  <c r="CR3" i="1"/>
  <c r="CL3" i="3"/>
  <c r="CP3" i="1"/>
  <c r="CJ3" i="3"/>
  <c r="CN3" i="1"/>
  <c r="BB3" i="3"/>
  <c r="CJ3" i="1"/>
  <c r="CD3" i="3"/>
  <c r="CE3" i="1"/>
  <c r="CD3" i="1"/>
  <c r="BY3" i="3"/>
  <c r="BX3" i="3"/>
  <c r="BZ3" i="3"/>
  <c r="CA3" i="1"/>
  <c r="BU3" i="3"/>
  <c r="BV3" i="1"/>
  <c r="BP3" i="3"/>
  <c r="CM3" i="1"/>
  <c r="CG3" i="3"/>
  <c r="CG3" i="1"/>
  <c r="BS3" i="3"/>
  <c r="CX3" i="3"/>
  <c r="DC3" i="1"/>
  <c r="CW3" i="3"/>
  <c r="BH7" i="1"/>
  <c r="AU3" i="3"/>
  <c r="DP3" i="1"/>
  <c r="BK9" i="1"/>
  <c r="BK3" i="1" s="1"/>
  <c r="BE3" i="3"/>
  <c r="BQ12" i="1"/>
  <c r="BQ3" i="1" s="1"/>
  <c r="BK3" i="3"/>
  <c r="BI12" i="1"/>
  <c r="DQ3" i="3"/>
  <c r="EI3" i="1"/>
  <c r="DH3" i="1"/>
  <c r="DX3" i="1"/>
  <c r="DA9" i="1"/>
  <c r="DA3" i="1" s="1"/>
  <c r="CU3" i="3"/>
  <c r="BL13" i="1"/>
  <c r="BL3" i="1" s="1"/>
  <c r="BF3" i="3"/>
  <c r="BM16" i="1"/>
  <c r="BM3" i="1" s="1"/>
  <c r="BG3" i="3"/>
  <c r="BP17" i="1"/>
  <c r="BP3" i="1" s="1"/>
  <c r="BJ3" i="3"/>
  <c r="EG3" i="3"/>
  <c r="DM3" i="3"/>
  <c r="DI3" i="3"/>
  <c r="BI3" i="3"/>
  <c r="DS3" i="3"/>
  <c r="DO3" i="3"/>
  <c r="DD3" i="3"/>
  <c r="DG8" i="1"/>
  <c r="DG3" i="1" s="1"/>
  <c r="DA3" i="3"/>
  <c r="CZ7" i="1"/>
  <c r="CZ3" i="1" s="1"/>
  <c r="CT3" i="3"/>
  <c r="CS3" i="3"/>
  <c r="CY9" i="1"/>
  <c r="CY3" i="1" s="1"/>
  <c r="CV3" i="1"/>
  <c r="CU7" i="1"/>
  <c r="CU3" i="1" s="1"/>
  <c r="CO3" i="3"/>
  <c r="CT9" i="1"/>
  <c r="CT3" i="1" s="1"/>
  <c r="CN3" i="3"/>
  <c r="CO8" i="1"/>
  <c r="CO3" i="1" s="1"/>
  <c r="CI3" i="3"/>
  <c r="CB3" i="3"/>
  <c r="CH7" i="1"/>
  <c r="CH3" i="1" s="1"/>
  <c r="BR7" i="1"/>
  <c r="BR3" i="1" s="1"/>
  <c r="BL3" i="3"/>
  <c r="BN7" i="1"/>
  <c r="BN3" i="1" s="1"/>
  <c r="BH3" i="3"/>
  <c r="BD3" i="3"/>
  <c r="BO3" i="1"/>
  <c r="DD3" i="1"/>
  <c r="CQ8" i="1"/>
  <c r="CQ3" i="1" s="1"/>
  <c r="CK3" i="3"/>
  <c r="CL10" i="1"/>
  <c r="CL3" i="1" s="1"/>
  <c r="CF3" i="3"/>
  <c r="BX7" i="1"/>
  <c r="BX3" i="1" s="1"/>
  <c r="BR3" i="3"/>
  <c r="BS10" i="1"/>
  <c r="BS3" i="1" s="1"/>
  <c r="BM3" i="3"/>
  <c r="BI14" i="1"/>
  <c r="DB3" i="3"/>
  <c r="BI16" i="1"/>
  <c r="BI10" i="1"/>
  <c r="BI18" i="1"/>
  <c r="G40" i="2"/>
  <c r="G32" i="2"/>
  <c r="G38" i="2"/>
  <c r="EL3" i="1"/>
  <c r="EJ3" i="1"/>
  <c r="G36" i="2"/>
  <c r="F8" i="2"/>
  <c r="F4" i="2" s="1"/>
  <c r="EF3" i="3"/>
  <c r="ED3" i="1"/>
  <c r="DS3" i="1"/>
  <c r="DY3" i="1"/>
  <c r="DW3" i="1"/>
  <c r="DU3" i="1"/>
  <c r="DK3" i="1"/>
  <c r="DO3" i="1"/>
  <c r="DM3" i="1"/>
  <c r="BJ7" i="1"/>
  <c r="BJ3" i="1" s="1"/>
  <c r="BI54" i="1"/>
  <c r="E22" i="1" l="1"/>
  <c r="E38" i="1"/>
  <c r="E53" i="1"/>
  <c r="E11" i="1"/>
  <c r="E43" i="1"/>
  <c r="E12" i="1"/>
  <c r="E34" i="1"/>
  <c r="E33" i="1"/>
  <c r="E47" i="1"/>
  <c r="E54" i="1"/>
  <c r="E21" i="1"/>
  <c r="E37" i="1"/>
  <c r="E19" i="1"/>
  <c r="E28" i="1"/>
  <c r="E24" i="1"/>
  <c r="E31" i="1"/>
  <c r="E16" i="1"/>
  <c r="E20" i="1"/>
  <c r="E50" i="1"/>
  <c r="E49" i="1"/>
  <c r="E15" i="1"/>
  <c r="E10" i="1"/>
  <c r="E26" i="1"/>
  <c r="E42" i="1"/>
  <c r="E9" i="1"/>
  <c r="E25" i="1"/>
  <c r="E41" i="1"/>
  <c r="E27" i="1"/>
  <c r="E48" i="1"/>
  <c r="E40" i="1"/>
  <c r="E39" i="1"/>
  <c r="E32" i="1"/>
  <c r="E36" i="1"/>
  <c r="E18" i="1"/>
  <c r="E17" i="1"/>
  <c r="E8" i="1"/>
  <c r="E14" i="1"/>
  <c r="E30" i="1"/>
  <c r="E46" i="1"/>
  <c r="E13" i="1"/>
  <c r="E29" i="1"/>
  <c r="E45" i="1"/>
  <c r="E35" i="1"/>
  <c r="E23" i="1"/>
  <c r="E7" i="1"/>
  <c r="E51" i="1"/>
  <c r="E52" i="1"/>
  <c r="E44" i="1"/>
  <c r="EM3" i="1"/>
  <c r="EM4" i="1" s="1"/>
  <c r="G30" i="2"/>
  <c r="BC4" i="2"/>
  <c r="BB4" i="2"/>
  <c r="BD4" i="2"/>
  <c r="BX4" i="1"/>
  <c r="CJ4" i="1"/>
  <c r="CV4" i="1"/>
  <c r="BG3" i="1"/>
  <c r="BA3" i="1"/>
  <c r="EG2" i="3"/>
  <c r="DN2" i="3"/>
  <c r="CD2" i="3"/>
  <c r="G31" i="2"/>
  <c r="AX4" i="2"/>
  <c r="DB2" i="3"/>
  <c r="DZ2" i="3"/>
  <c r="BH3" i="1"/>
  <c r="CP2" i="3"/>
  <c r="BI3" i="1"/>
  <c r="DT4" i="1"/>
  <c r="EF4" i="1"/>
  <c r="G4" i="2"/>
  <c r="G5" i="2" s="1"/>
  <c r="F3" i="1"/>
  <c r="DH4" i="1"/>
  <c r="E3" i="1" l="1"/>
  <c r="BL4" i="1"/>
  <c r="G3" i="1"/>
  <c r="G4" i="1" s="1"/>
</calcChain>
</file>

<file path=xl/sharedStrings.xml><?xml version="1.0" encoding="utf-8"?>
<sst xmlns="http://schemas.openxmlformats.org/spreadsheetml/2006/main" count="852" uniqueCount="105">
  <si>
    <t>US Short Term Drought by State, from Regions within each State</t>
    <phoneticPr fontId="3" type="noConversion"/>
  </si>
  <si>
    <t>Palmer's Z Index categories</t>
    <phoneticPr fontId="3" type="noConversion"/>
  </si>
  <si>
    <t>Key:</t>
    <phoneticPr fontId="3" type="noConversion"/>
  </si>
  <si>
    <t>-3 is &lt; -3.99, -2 is -3.00 to 3.99, -1 is -2.99 to -2.00, 0 is -1.99 to +1.99, +1 is +2.00 to +2.99, +2 is +3.00 to +3.99, +3 is &gt; 3.99</t>
    <phoneticPr fontId="3" type="noConversion"/>
  </si>
  <si>
    <t>US Long Term (Hydrological) Drought by State, from Regions within each State</t>
    <phoneticPr fontId="3" type="noConversion"/>
  </si>
  <si>
    <t>Palmer Hydrological Index categories</t>
    <phoneticPr fontId="3" type="noConversion"/>
  </si>
  <si>
    <t>Jun</t>
    <phoneticPr fontId="3" type="noConversion"/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</si>
  <si>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</si>
  <si>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</si>
  <si>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</si>
  <si>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</si>
  <si>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</si>
  <si>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</si>
  <si>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</si>
  <si>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</si>
  <si>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</si>
  <si>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AL</t>
    <phoneticPr fontId="3" type="noConversion"/>
  </si>
  <si>
    <t>May</t>
    <phoneticPr fontId="3" type="noConversion"/>
  </si>
  <si>
    <t>Apr</t>
    <phoneticPr fontId="3" type="noConversion"/>
  </si>
  <si>
    <t>Mar</t>
    <phoneticPr fontId="3" type="noConversion"/>
  </si>
  <si>
    <t>Feb</t>
    <phoneticPr fontId="3" type="noConversion"/>
  </si>
  <si>
    <t>Jan</t>
    <phoneticPr fontId="3" type="noConversion"/>
  </si>
  <si>
    <t>Dec</t>
    <phoneticPr fontId="3" type="noConversion"/>
  </si>
  <si>
    <t>Nov</t>
    <phoneticPr fontId="3" type="noConversion"/>
  </si>
  <si>
    <t>Oct</t>
    <phoneticPr fontId="3" type="noConversion"/>
  </si>
  <si>
    <t>Sep</t>
    <phoneticPr fontId="3" type="noConversion"/>
  </si>
  <si>
    <t>Aug</t>
    <phoneticPr fontId="3" type="noConversion"/>
  </si>
  <si>
    <t>Jul</t>
    <phoneticPr fontId="3" type="noConversion"/>
  </si>
  <si>
    <t>Jun</t>
    <phoneticPr fontId="3" type="noConversion"/>
  </si>
  <si>
    <t>Pop.</t>
    <phoneticPr fontId="3" type="noConversion"/>
  </si>
  <si>
    <t>M</t>
    <phoneticPr fontId="3" type="noConversion"/>
  </si>
  <si>
    <t>Raw</t>
    <phoneticPr fontId="3" type="noConversion"/>
  </si>
  <si>
    <t>µ</t>
    <phoneticPr fontId="3" type="noConversion"/>
  </si>
  <si>
    <t>µ wtd</t>
    <phoneticPr fontId="3" type="noConversion"/>
  </si>
  <si>
    <t>Reg-</t>
    <phoneticPr fontId="3" type="noConversion"/>
  </si>
  <si>
    <t>ions</t>
    <phoneticPr fontId="3" type="noConversion"/>
  </si>
  <si>
    <t>µ</t>
    <phoneticPr fontId="3" type="noConversion"/>
  </si>
  <si>
    <t>Tot</t>
    <phoneticPr fontId="3" type="noConversion"/>
  </si>
  <si>
    <t>AZ</t>
  </si>
  <si>
    <t>AR</t>
  </si>
  <si>
    <t>CA</t>
  </si>
  <si>
    <t>CO</t>
  </si>
  <si>
    <t>CT</t>
  </si>
  <si>
    <t>DE</t>
  </si>
  <si>
    <t>FL</t>
  </si>
  <si>
    <t>GA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</si>
  <si>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</si>
  <si>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</si>
  <si>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</si>
  <si>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</si>
  <si>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</si>
  <si>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</si>
  <si>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</si>
  <si>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</si>
  <si>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</si>
  <si>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</si>
  <si>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</si>
  <si>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</si>
  <si>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</si>
  <si>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</si>
  <si>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</si>
  <si>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</si>
  <si>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</si>
  <si>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</si>
  <si>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</si>
  <si>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</si>
  <si>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</si>
  <si>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</si>
  <si>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</si>
  <si>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</si>
  <si>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</si>
  <si>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</si>
  <si>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</si>
  <si>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</si>
  <si>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</si>
  <si>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</si>
  <si>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NOAA: www.ncdc.noaa.gov/oa/climate/research/prelim/drought/zimage.html</t>
    <phoneticPr fontId="3" type="noConversion"/>
  </si>
  <si>
    <t>NOAA: www.ncdc.noaa.gov/oa/climate/research/prelim/drought/phdiimage.html</t>
    <phoneticPr fontId="3" type="noConversion"/>
  </si>
  <si>
    <t>Jun</t>
  </si>
  <si>
    <t>Weighted State Averages</t>
  </si>
  <si>
    <t>Jul</t>
  </si>
  <si>
    <t>Reg</t>
  </si>
  <si>
    <t>Aug</t>
  </si>
  <si>
    <t>1 yr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</si>
  <si>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</si>
  <si>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</si>
  <si>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</si>
  <si>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</si>
  <si>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</si>
  <si>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</si>
  <si>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</si>
  <si>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</si>
  <si>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</si>
  <si>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</si>
  <si>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</si>
  <si>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µ's -&gt;</t>
  </si>
  <si>
    <t>12 mo</t>
  </si>
  <si>
    <t>Nov/</t>
  </si>
  <si>
    <t>-3 is &lt; -3.99, -2 is -3.00 to -3.99, -1 is -2.00 to -2.99,  0 is -1.99 to +1.99, +1 is +2.00 to +2.99, +2 is +3.00 to +3.99, +3 is &gt; 3.99</t>
  </si>
  <si>
    <t>Sep.</t>
  </si>
  <si>
    <t>Oct.</t>
  </si>
  <si>
    <t>from</t>
  </si>
  <si>
    <t>µ</t>
  </si>
  <si>
    <t>-9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</si>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</sst>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.0"/>
    <numFmt numFmtId="165" formatCode=".00"/>
  </numFmts>
  <fonts count="9" x14ac:knownFonts="1"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dotted">
        <color auto="1"/>
      </top>
      <bottom/>
      <diagonal/>
    </border>
    <border>
      <left style="dashed">
        <color auto="1"/>
      </left>
      <right/>
      <top/>
      <bottom style="dotted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dotted">
        <color auto="1"/>
      </top>
      <bottom/>
      <diagonal/>
    </border>
    <border>
      <left/>
      <right style="dashed">
        <color auto="1"/>
      </right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4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/>
    <xf numFmtId="164" fontId="0" fillId="0" borderId="0" xfId="0" applyNumberFormat="1"/>
    <xf numFmtId="0" fontId="0" fillId="0" borderId="6" xfId="0" applyBorder="1" applyAlignment="1">
      <alignment horizontal="center"/>
    </xf>
    <xf numFmtId="164" fontId="0" fillId="0" borderId="7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2" xfId="0" applyBorder="1"/>
    <xf numFmtId="164" fontId="0" fillId="0" borderId="12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0" fillId="0" borderId="18" xfId="0" applyBorder="1"/>
    <xf numFmtId="164" fontId="0" fillId="0" borderId="18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5" fontId="4" fillId="0" borderId="29" xfId="0" applyNumberFormat="1" applyFont="1" applyBorder="1" applyAlignment="1">
      <alignment horizontal="right"/>
    </xf>
    <xf numFmtId="0" fontId="0" fillId="0" borderId="0" xfId="0" quotePrefix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6" fillId="0" borderId="0" xfId="0" applyFont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30" xfId="0" applyBorder="1"/>
    <xf numFmtId="0" fontId="0" fillId="0" borderId="30" xfId="0" applyBorder="1" applyAlignment="1">
      <alignment horizontal="left"/>
    </xf>
    <xf numFmtId="165" fontId="0" fillId="0" borderId="30" xfId="0" applyNumberFormat="1" applyBorder="1"/>
    <xf numFmtId="0" fontId="0" fillId="0" borderId="30" xfId="0" applyBorder="1" applyAlignment="1">
      <alignment horizontal="center"/>
    </xf>
    <xf numFmtId="164" fontId="0" fillId="0" borderId="30" xfId="0" applyNumberFormat="1" applyBorder="1"/>
    <xf numFmtId="0" fontId="0" fillId="0" borderId="31" xfId="0" applyBorder="1" applyAlignment="1">
      <alignment horizontal="center"/>
    </xf>
    <xf numFmtId="165" fontId="0" fillId="0" borderId="32" xfId="0" applyNumberFormat="1" applyBorder="1"/>
    <xf numFmtId="0" fontId="0" fillId="0" borderId="33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165" fontId="0" fillId="0" borderId="3" xfId="0" applyNumberFormat="1" applyBorder="1"/>
    <xf numFmtId="0" fontId="0" fillId="0" borderId="34" xfId="0" applyBorder="1" applyAlignment="1">
      <alignment horizontal="center"/>
    </xf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34" xfId="0" applyNumberFormat="1" applyBorder="1"/>
    <xf numFmtId="164" fontId="0" fillId="0" borderId="30" xfId="0" applyNumberFormat="1" applyBorder="1" applyAlignment="1">
      <alignment horizontal="right"/>
    </xf>
    <xf numFmtId="165" fontId="0" fillId="0" borderId="38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41" xfId="0" applyNumberFormat="1" applyBorder="1"/>
    <xf numFmtId="164" fontId="0" fillId="0" borderId="42" xfId="0" applyNumberFormat="1" applyBorder="1"/>
    <xf numFmtId="164" fontId="0" fillId="0" borderId="31" xfId="0" applyNumberFormat="1" applyBorder="1"/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4" xfId="0" applyBorder="1"/>
    <xf numFmtId="0" fontId="0" fillId="0" borderId="47" xfId="0" applyBorder="1" applyAlignment="1">
      <alignment horizontal="center"/>
    </xf>
    <xf numFmtId="0" fontId="0" fillId="0" borderId="39" xfId="0" applyBorder="1"/>
    <xf numFmtId="0" fontId="0" fillId="0" borderId="48" xfId="0" applyBorder="1"/>
    <xf numFmtId="0" fontId="0" fillId="0" borderId="49" xfId="0" applyBorder="1"/>
    <xf numFmtId="0" fontId="0" fillId="0" borderId="47" xfId="0" applyBorder="1"/>
    <xf numFmtId="1" fontId="0" fillId="0" borderId="0" xfId="0" applyNumberFormat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0" fillId="0" borderId="50" xfId="0" applyNumberFormat="1" applyBorder="1"/>
    <xf numFmtId="165" fontId="0" fillId="0" borderId="50" xfId="0" applyNumberFormat="1" applyBorder="1"/>
    <xf numFmtId="165" fontId="0" fillId="0" borderId="51" xfId="0" applyNumberFormat="1" applyBorder="1"/>
    <xf numFmtId="165" fontId="0" fillId="0" borderId="52" xfId="0" applyNumberFormat="1" applyBorder="1"/>
    <xf numFmtId="165" fontId="0" fillId="0" borderId="53" xfId="0" applyNumberFormat="1" applyBorder="1"/>
    <xf numFmtId="164" fontId="0" fillId="0" borderId="54" xfId="0" applyNumberFormat="1" applyBorder="1"/>
    <xf numFmtId="164" fontId="0" fillId="0" borderId="38" xfId="0" applyNumberFormat="1" applyBorder="1"/>
    <xf numFmtId="165" fontId="0" fillId="0" borderId="55" xfId="0" applyNumberFormat="1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64" fontId="0" fillId="0" borderId="56" xfId="0" applyNumberFormat="1" applyBorder="1"/>
    <xf numFmtId="164" fontId="0" fillId="0" borderId="58" xfId="0" applyNumberFormat="1" applyBorder="1"/>
    <xf numFmtId="164" fontId="0" fillId="0" borderId="59" xfId="0" applyNumberFormat="1" applyBorder="1"/>
    <xf numFmtId="164" fontId="0" fillId="0" borderId="57" xfId="0" applyNumberFormat="1" applyBorder="1"/>
    <xf numFmtId="164" fontId="0" fillId="0" borderId="48" xfId="0" applyNumberFormat="1" applyBorder="1"/>
    <xf numFmtId="164" fontId="0" fillId="0" borderId="49" xfId="0" applyNumberFormat="1" applyBorder="1"/>
    <xf numFmtId="164" fontId="0" fillId="0" borderId="47" xfId="0" applyNumberFormat="1" applyBorder="1"/>
    <xf numFmtId="164" fontId="0" fillId="0" borderId="60" xfId="0" applyNumberFormat="1" applyBorder="1"/>
    <xf numFmtId="164" fontId="0" fillId="0" borderId="61" xfId="0" applyNumberFormat="1" applyBorder="1"/>
    <xf numFmtId="164" fontId="0" fillId="0" borderId="1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62" xfId="0" applyNumberFormat="1" applyBorder="1"/>
    <xf numFmtId="164" fontId="0" fillId="0" borderId="63" xfId="0" applyNumberFormat="1" applyBorder="1"/>
    <xf numFmtId="164" fontId="0" fillId="0" borderId="64" xfId="0" applyNumberFormat="1" applyBorder="1"/>
    <xf numFmtId="164" fontId="0" fillId="0" borderId="33" xfId="0" applyNumberFormat="1" applyBorder="1"/>
    <xf numFmtId="164" fontId="0" fillId="0" borderId="32" xfId="0" applyNumberFormat="1" applyBorder="1"/>
    <xf numFmtId="0" fontId="0" fillId="0" borderId="62" xfId="0" applyBorder="1" applyAlignment="1">
      <alignment horizontal="center"/>
    </xf>
    <xf numFmtId="0" fontId="0" fillId="0" borderId="35" xfId="0" applyBorder="1" applyAlignment="1">
      <alignment horizontal="center"/>
    </xf>
    <xf numFmtId="164" fontId="2" fillId="0" borderId="0" xfId="0" applyNumberFormat="1" applyFont="1"/>
    <xf numFmtId="164" fontId="2" fillId="0" borderId="12" xfId="0" applyNumberFormat="1" applyFont="1" applyBorder="1"/>
    <xf numFmtId="164" fontId="2" fillId="0" borderId="18" xfId="0" applyNumberFormat="1" applyFont="1" applyBorder="1"/>
    <xf numFmtId="164" fontId="2" fillId="0" borderId="1" xfId="0" applyNumberFormat="1" applyFont="1" applyBorder="1"/>
    <xf numFmtId="164" fontId="0" fillId="0" borderId="53" xfId="0" applyNumberForma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1" xfId="0" applyBorder="1"/>
    <xf numFmtId="164" fontId="2" fillId="0" borderId="35" xfId="0" applyNumberFormat="1" applyFont="1" applyBorder="1"/>
    <xf numFmtId="164" fontId="2" fillId="0" borderId="36" xfId="0" applyNumberFormat="1" applyFont="1" applyBorder="1"/>
    <xf numFmtId="164" fontId="2" fillId="0" borderId="37" xfId="0" applyNumberFormat="1" applyFont="1" applyBorder="1"/>
    <xf numFmtId="164" fontId="2" fillId="0" borderId="34" xfId="0" applyNumberFormat="1" applyFont="1" applyBorder="1"/>
    <xf numFmtId="164" fontId="2" fillId="0" borderId="31" xfId="0" applyNumberFormat="1" applyFont="1" applyBorder="1"/>
    <xf numFmtId="1" fontId="0" fillId="0" borderId="35" xfId="0" applyNumberFormat="1" applyBorder="1" applyAlignment="1">
      <alignment horizontal="right"/>
    </xf>
    <xf numFmtId="1" fontId="0" fillId="0" borderId="36" xfId="0" applyNumberForma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0" fontId="0" fillId="0" borderId="7" xfId="0" applyBorder="1"/>
    <xf numFmtId="164" fontId="0" fillId="0" borderId="65" xfId="0" applyNumberFormat="1" applyBorder="1"/>
    <xf numFmtId="1" fontId="0" fillId="0" borderId="7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0" borderId="44" xfId="0" applyNumberFormat="1" applyBorder="1"/>
    <xf numFmtId="164" fontId="0" fillId="0" borderId="36" xfId="0" applyNumberFormat="1" applyBorder="1" applyAlignment="1">
      <alignment horizontal="right"/>
    </xf>
    <xf numFmtId="164" fontId="0" fillId="0" borderId="45" xfId="0" applyNumberFormat="1" applyBorder="1"/>
    <xf numFmtId="164" fontId="0" fillId="0" borderId="37" xfId="0" applyNumberFormat="1" applyBorder="1" applyAlignment="1">
      <alignment horizontal="right"/>
    </xf>
    <xf numFmtId="164" fontId="0" fillId="0" borderId="46" xfId="0" applyNumberFormat="1" applyBorder="1"/>
    <xf numFmtId="164" fontId="0" fillId="0" borderId="34" xfId="0" applyNumberFormat="1" applyBorder="1" applyAlignment="1">
      <alignment horizontal="right"/>
    </xf>
    <xf numFmtId="164" fontId="0" fillId="0" borderId="43" xfId="0" applyNumberFormat="1" applyBorder="1"/>
    <xf numFmtId="165" fontId="0" fillId="0" borderId="30" xfId="0" applyNumberFormat="1" applyBorder="1" applyAlignment="1">
      <alignment horizontal="right"/>
    </xf>
    <xf numFmtId="165" fontId="0" fillId="0" borderId="54" xfId="0" applyNumberFormat="1" applyBorder="1"/>
    <xf numFmtId="165" fontId="0" fillId="0" borderId="53" xfId="0" applyNumberFormat="1" applyBorder="1" applyAlignment="1">
      <alignment horizontal="right"/>
    </xf>
    <xf numFmtId="165" fontId="6" fillId="0" borderId="0" xfId="0" applyNumberFormat="1" applyFont="1"/>
    <xf numFmtId="0" fontId="0" fillId="0" borderId="35" xfId="0" applyBorder="1" applyAlignment="1">
      <alignment horizontal="right"/>
    </xf>
    <xf numFmtId="165" fontId="0" fillId="0" borderId="40" xfId="0" applyNumberFormat="1" applyBorder="1" applyAlignment="1">
      <alignment horizontal="right"/>
    </xf>
    <xf numFmtId="165" fontId="0" fillId="0" borderId="62" xfId="0" applyNumberFormat="1" applyBorder="1" applyAlignment="1">
      <alignment horizontal="right"/>
    </xf>
    <xf numFmtId="0" fontId="0" fillId="0" borderId="40" xfId="0" applyBorder="1" applyAlignment="1">
      <alignment horizontal="center"/>
    </xf>
    <xf numFmtId="165" fontId="0" fillId="0" borderId="66" xfId="0" applyNumberFormat="1" applyBorder="1"/>
    <xf numFmtId="164" fontId="0" fillId="0" borderId="13" xfId="0" applyNumberFormat="1" applyBorder="1"/>
    <xf numFmtId="164" fontId="0" fillId="0" borderId="19" xfId="0" applyNumberFormat="1" applyBorder="1"/>
    <xf numFmtId="164" fontId="0" fillId="0" borderId="2" xfId="0" applyNumberFormat="1" applyBorder="1"/>
    <xf numFmtId="164" fontId="2" fillId="0" borderId="40" xfId="0" applyNumberFormat="1" applyFont="1" applyBorder="1"/>
    <xf numFmtId="164" fontId="2" fillId="0" borderId="41" xfId="0" applyNumberFormat="1" applyFont="1" applyBorder="1"/>
    <xf numFmtId="164" fontId="2" fillId="0" borderId="42" xfId="0" applyNumberFormat="1" applyFont="1" applyBorder="1"/>
    <xf numFmtId="0" fontId="0" fillId="0" borderId="67" xfId="0" applyBorder="1" applyAlignment="1">
      <alignment horizontal="center"/>
    </xf>
    <xf numFmtId="0" fontId="0" fillId="0" borderId="61" xfId="0" applyBorder="1"/>
    <xf numFmtId="0" fontId="0" fillId="0" borderId="6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1" xfId="0" applyBorder="1" applyAlignment="1">
      <alignment horizontal="center"/>
    </xf>
    <xf numFmtId="164" fontId="0" fillId="0" borderId="61" xfId="0" applyNumberFormat="1" applyBorder="1" applyAlignment="1">
      <alignment horizontal="right"/>
    </xf>
    <xf numFmtId="0" fontId="0" fillId="0" borderId="61" xfId="0" applyBorder="1" applyAlignment="1">
      <alignment horizontal="right"/>
    </xf>
    <xf numFmtId="165" fontId="2" fillId="0" borderId="30" xfId="0" applyNumberFormat="1" applyFont="1" applyBorder="1"/>
    <xf numFmtId="165" fontId="2" fillId="0" borderId="32" xfId="0" applyNumberFormat="1" applyFont="1" applyBorder="1"/>
    <xf numFmtId="0" fontId="0" fillId="0" borderId="53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5" fontId="0" fillId="0" borderId="40" xfId="0" applyNumberFormat="1" applyBorder="1"/>
    <xf numFmtId="165" fontId="0" fillId="0" borderId="0" xfId="0" applyNumberFormat="1"/>
    <xf numFmtId="165" fontId="0" fillId="0" borderId="62" xfId="0" applyNumberFormat="1" applyBorder="1"/>
    <xf numFmtId="0" fontId="1" fillId="0" borderId="69" xfId="0" applyFont="1" applyBorder="1"/>
    <xf numFmtId="165" fontId="0" fillId="0" borderId="66" xfId="0" applyNumberFormat="1" applyBorder="1" applyAlignment="1">
      <alignment horizontal="right"/>
    </xf>
    <xf numFmtId="164" fontId="0" fillId="0" borderId="70" xfId="0" applyNumberFormat="1" applyBorder="1"/>
    <xf numFmtId="165" fontId="0" fillId="0" borderId="5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1" xfId="0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2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164" fontId="0" fillId="0" borderId="73" xfId="0" applyNumberFormat="1" applyBorder="1"/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/>
    <xf numFmtId="0" fontId="0" fillId="0" borderId="40" xfId="0" applyBorder="1"/>
    <xf numFmtId="0" fontId="0" fillId="0" borderId="0" xfId="0" applyBorder="1" applyAlignment="1">
      <alignment horizontal="center"/>
    </xf>
  </cellXfs>
  <cellStyles count="1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55"/>
  <sheetViews>
    <sheetView tabSelected="1" zoomScale="97" zoomScaleNormal="97" workbookViewId="0">
      <pane xSplit="17" ySplit="7" topLeftCell="R8" activePane="bottomRight" state="frozen"/>
      <selection pane="topRight" activeCell="H1" sqref="H1"/>
      <selection pane="bottomLeft" activeCell="A8" sqref="A8"/>
      <selection pane="bottomRight" activeCell="O25" sqref="O25"/>
    </sheetView>
  </sheetViews>
  <sheetFormatPr baseColWidth="10" defaultRowHeight="12" x14ac:dyDescent="0.15"/>
  <cols>
    <col min="1" max="1" width="3.3984375" customWidth="1"/>
    <col min="2" max="2" width="3.796875" style="1" customWidth="1"/>
    <col min="3" max="3" width="5.3984375" style="4" customWidth="1"/>
    <col min="4" max="7" width="5.3984375" style="5" customWidth="1"/>
    <col min="8" max="11" width="6.19921875" style="1" customWidth="1"/>
    <col min="12" max="14" width="6.59765625" style="1" customWidth="1"/>
    <col min="15" max="19" width="6.19921875" style="1" customWidth="1"/>
    <col min="20" max="34" width="6.3984375" style="1" customWidth="1"/>
    <col min="35" max="50" width="5.3984375" style="1" customWidth="1"/>
    <col min="51" max="51" width="5.19921875" style="1" customWidth="1"/>
    <col min="52" max="67" width="5.3984375" style="1" customWidth="1"/>
    <col min="68" max="70" width="5.19921875" style="1" customWidth="1"/>
    <col min="71" max="94" width="5.3984375" style="1" customWidth="1"/>
    <col min="95" max="99" width="6.3984375" style="1" customWidth="1"/>
    <col min="100" max="112" width="6.3984375" customWidth="1"/>
    <col min="113" max="142" width="5.3984375" customWidth="1"/>
    <col min="143" max="143" width="6.19921875" customWidth="1"/>
    <col min="182" max="184" width="0.3984375" customWidth="1"/>
  </cols>
  <sheetData>
    <row r="1" spans="1:143" ht="16" x14ac:dyDescent="0.2">
      <c r="A1" s="56"/>
      <c r="B1" s="57"/>
      <c r="C1" s="58" t="s">
        <v>0</v>
      </c>
      <c r="AZ1" s="208" t="s">
        <v>104</v>
      </c>
    </row>
    <row r="2" spans="1:143" s="59" customFormat="1" ht="14" thickBot="1" x14ac:dyDescent="0.2">
      <c r="B2" s="70" t="s">
        <v>1</v>
      </c>
      <c r="C2" s="60"/>
      <c r="D2" s="61"/>
      <c r="E2" s="61"/>
      <c r="F2" s="61"/>
      <c r="G2" s="61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55"/>
      <c r="CL2" s="55"/>
      <c r="CM2" s="55"/>
      <c r="CN2" s="55"/>
      <c r="CO2" s="55"/>
      <c r="CP2" s="55"/>
      <c r="CQ2" s="55"/>
      <c r="CR2" s="55"/>
      <c r="CS2" s="55"/>
      <c r="CT2" s="55" t="s">
        <v>2</v>
      </c>
      <c r="CU2"/>
      <c r="CV2" s="54" t="s">
        <v>98</v>
      </c>
    </row>
    <row r="3" spans="1:143" ht="13" thickBot="1" x14ac:dyDescent="0.2">
      <c r="A3" s="62"/>
      <c r="B3" s="63"/>
      <c r="C3" s="64">
        <f>AVERAGE(C7:C54)</f>
        <v>6.3935208333333327</v>
      </c>
      <c r="D3" s="65">
        <f>SUM(D7:D54)</f>
        <v>343</v>
      </c>
      <c r="E3" s="64">
        <f t="shared" ref="E3:CI3" si="0">AVERAGE(E7:E54)</f>
        <v>0.40341992692042145</v>
      </c>
      <c r="F3" s="64">
        <f t="shared" si="0"/>
        <v>-0.32049782297178137</v>
      </c>
      <c r="G3" s="68">
        <f t="shared" si="0"/>
        <v>-2.385233553791887</v>
      </c>
      <c r="H3" s="64">
        <f t="shared" ref="H3:O3" si="1">AVERAGE(H7:H54)</f>
        <v>-3.7709452959656087</v>
      </c>
      <c r="I3" s="64">
        <f t="shared" ref="I3" si="2">AVERAGE(I7:I54)</f>
        <v>-3.8537902447089958</v>
      </c>
      <c r="J3" s="64">
        <f t="shared" ref="J3" si="3">AVERAGE(J7:J54)</f>
        <v>-4.0541341683201066</v>
      </c>
      <c r="K3" s="64">
        <f t="shared" ref="K3" si="4">AVERAGE(K7:K54)</f>
        <v>-4.088504290674603</v>
      </c>
      <c r="L3" s="64">
        <f t="shared" ref="L3" si="5">AVERAGE(L7:L54)</f>
        <v>-3.7152147486772482</v>
      </c>
      <c r="M3" s="64">
        <f t="shared" ref="M3" si="6">AVERAGE(M7:M54)</f>
        <v>-3.0189998263888889</v>
      </c>
      <c r="N3" s="64">
        <f t="shared" ref="N3" si="7">AVERAGE(N7:N54)</f>
        <v>-3.0037211722883588</v>
      </c>
      <c r="O3" s="64">
        <f t="shared" si="1"/>
        <v>-2.2574706514550256</v>
      </c>
      <c r="P3" s="68">
        <f t="shared" si="0"/>
        <v>-2.1412330439814817</v>
      </c>
      <c r="Q3" s="172">
        <f t="shared" ref="Q3:AB3" si="8">AVERAGE(Q7:Q54)</f>
        <v>-0.72023202711640222</v>
      </c>
      <c r="R3" s="64">
        <f t="shared" ref="R3" si="9">AVERAGE(R7:R54)</f>
        <v>-0.35296574900793637</v>
      </c>
      <c r="S3" s="64">
        <f t="shared" ref="S3" si="10">AVERAGE(S7:S54)</f>
        <v>2.3544085730820115</v>
      </c>
      <c r="T3" s="64">
        <f t="shared" ref="T3" si="11">AVERAGE(T7:T54)</f>
        <v>0.25533403604497351</v>
      </c>
      <c r="U3" s="64">
        <f t="shared" ref="U3" si="12">AVERAGE(U7:U54)</f>
        <v>-0.28853459821428573</v>
      </c>
      <c r="V3" s="64">
        <f t="shared" ref="V3:W3" si="13">AVERAGE(V7:V54)</f>
        <v>-1.7222376901455025</v>
      </c>
      <c r="W3" s="64">
        <f t="shared" si="13"/>
        <v>-3.1863387235449721</v>
      </c>
      <c r="X3" s="64">
        <f t="shared" ref="X3" si="14">AVERAGE(X7:X54)</f>
        <v>-3.6739745453042318</v>
      </c>
      <c r="Y3" s="64">
        <f t="shared" ref="Y3" si="15">AVERAGE(Y7:Y54)</f>
        <v>-3.2533516286375654</v>
      </c>
      <c r="Z3" s="64">
        <f t="shared" ref="Z3" si="16">AVERAGE(Z7:Z54)</f>
        <v>-1.9453162946428577</v>
      </c>
      <c r="AA3" s="64">
        <f t="shared" ref="AA3" si="17">AVERAGE(AA7:AA54)</f>
        <v>-0.89529607308201076</v>
      </c>
      <c r="AB3" s="68">
        <f t="shared" si="8"/>
        <v>-0.3016631200396826</v>
      </c>
      <c r="AC3" s="172">
        <f t="shared" si="0"/>
        <v>0.11415873015873045</v>
      </c>
      <c r="AD3" s="64">
        <f t="shared" ref="AD3" si="18">AVERAGE(AD7:AD54)</f>
        <v>0.58939152612433887</v>
      </c>
      <c r="AE3" s="64">
        <f t="shared" ref="AE3" si="19">AVERAGE(AE7:AE54)</f>
        <v>1.0863174768518518</v>
      </c>
      <c r="AF3" s="64">
        <f t="shared" ref="AF3" si="20">AVERAGE(AF7:AF54)</f>
        <v>1.0636243716931217</v>
      </c>
      <c r="AG3" s="64">
        <f t="shared" ref="AG3" si="21">AVERAGE(AG7:AG54)</f>
        <v>1.4199354332010585</v>
      </c>
      <c r="AH3" s="64">
        <f t="shared" ref="AH3" si="22">AVERAGE(AH7:AH54)</f>
        <v>2.5696935102513225</v>
      </c>
      <c r="AI3" s="64">
        <f t="shared" ref="AI3" si="23">AVERAGE(AI7:AI54)</f>
        <v>3.2112555390211637</v>
      </c>
      <c r="AJ3" s="64">
        <f t="shared" ref="AJ3" si="24">AVERAGE(AJ7:AJ54)</f>
        <v>4.1053873346560863</v>
      </c>
      <c r="AK3" s="64">
        <f t="shared" ref="AK3" si="25">AVERAGE(AK7:AK54)</f>
        <v>3.7732412946428568</v>
      </c>
      <c r="AL3" s="64">
        <f t="shared" ref="AL3:AN3" si="26">AVERAGE(AL7:AL54)</f>
        <v>3.9786156250000002</v>
      </c>
      <c r="AM3" s="64">
        <f t="shared" ref="AM3" si="27">AVERAGE(AM7:AM54)</f>
        <v>4.7708008019179893</v>
      </c>
      <c r="AN3" s="64">
        <f t="shared" si="26"/>
        <v>5.0048654100529104</v>
      </c>
      <c r="AO3" s="172">
        <f t="shared" si="0"/>
        <v>5.4264209738756639</v>
      </c>
      <c r="AP3" s="64">
        <f t="shared" ref="AP3" si="28">AVERAGE(AP7:AP54)</f>
        <v>4.8318601107804238</v>
      </c>
      <c r="AQ3" s="64">
        <f t="shared" ref="AQ3" si="29">AVERAGE(AQ7:AQ54)</f>
        <v>5.9041695684523789</v>
      </c>
      <c r="AR3" s="64">
        <f t="shared" ref="AR3" si="30">AVERAGE(AR7:AR54)</f>
        <v>4.3113016121031746</v>
      </c>
      <c r="AS3" s="64">
        <f t="shared" ref="AS3" si="31">AVERAGE(AS7:AS54)</f>
        <v>7.1625042162698422</v>
      </c>
      <c r="AT3" s="64">
        <f t="shared" ref="AT3:AZ3" si="32">AVERAGE(AT7:AT54)</f>
        <v>8.4184910879629626</v>
      </c>
      <c r="AU3" s="64">
        <f t="shared" ref="AU3" si="33">AVERAGE(AU7:AU54)</f>
        <v>9.3705970982142848</v>
      </c>
      <c r="AV3" s="64">
        <f t="shared" ref="AV3" si="34">AVERAGE(AV7:AV54)</f>
        <v>8.6622735201719561</v>
      </c>
      <c r="AW3" s="64">
        <f t="shared" ref="AW3" si="35">AVERAGE(AW7:AW54)</f>
        <v>7.1695416749338614</v>
      </c>
      <c r="AX3" s="64">
        <f t="shared" ref="AX3" si="36">AVERAGE(AX7:AX54)</f>
        <v>6.8986969576719561</v>
      </c>
      <c r="AY3" s="64">
        <f t="shared" ref="AY3" si="37">AVERAGE(AY7:AY54)</f>
        <v>7.9672878306878312</v>
      </c>
      <c r="AZ3" s="68">
        <f t="shared" si="32"/>
        <v>7.0922212962962954</v>
      </c>
      <c r="BA3" s="172">
        <f t="shared" si="0"/>
        <v>6.3963809110449725</v>
      </c>
      <c r="BB3" s="64">
        <f t="shared" ref="BB3" si="38">AVERAGE(BB7:BB54)</f>
        <v>5.2607020089285728</v>
      </c>
      <c r="BC3" s="64">
        <f t="shared" ref="BC3" si="39">AVERAGE(BC7:BC54)</f>
        <v>3.790633730158731</v>
      </c>
      <c r="BD3" s="64">
        <f t="shared" ref="BD3" si="40">AVERAGE(BD7:BD54)</f>
        <v>1.6334277529761907</v>
      </c>
      <c r="BE3" s="64">
        <f t="shared" ref="BE3" si="41">AVERAGE(BE7:BE54)</f>
        <v>-0.11799341104497363</v>
      </c>
      <c r="BF3" s="64">
        <f t="shared" ref="BF3:BK3" si="42">AVERAGE(BF7:BF54)</f>
        <v>-0.66280682043650807</v>
      </c>
      <c r="BG3" s="64">
        <f t="shared" ref="BG3" si="43">AVERAGE(BG7:BG54)</f>
        <v>-0.74598319279100533</v>
      </c>
      <c r="BH3" s="64">
        <f t="shared" ref="BH3" si="44">AVERAGE(BH7:BH54)</f>
        <v>-0.82636760085978844</v>
      </c>
      <c r="BI3" s="64">
        <f t="shared" ref="BI3" si="45">AVERAGE(BI7:BI54)</f>
        <v>-7.4256216931216465E-2</v>
      </c>
      <c r="BJ3" s="64">
        <f t="shared" ref="BJ3" si="46">AVERAGE(BJ7:BJ54)</f>
        <v>-0.65954862764550215</v>
      </c>
      <c r="BK3" s="64">
        <f t="shared" si="42"/>
        <v>-0.39667457010582058</v>
      </c>
      <c r="BL3" s="64">
        <f t="shared" si="0"/>
        <v>-1.2169453290343915</v>
      </c>
      <c r="BM3" s="172">
        <f t="shared" ref="BM3:BR3" si="47">AVERAGE(BM7:BM54)</f>
        <v>-0.54462853835978875</v>
      </c>
      <c r="BN3" s="64">
        <f t="shared" si="47"/>
        <v>1.5851149140211644</v>
      </c>
      <c r="BO3" s="64">
        <f t="shared" si="47"/>
        <v>2.3928779927248667</v>
      </c>
      <c r="BP3" s="64">
        <f t="shared" si="47"/>
        <v>1.9044449156746035</v>
      </c>
      <c r="BQ3" s="64">
        <f t="shared" si="47"/>
        <v>2.8751210648148149</v>
      </c>
      <c r="BR3" s="64">
        <f t="shared" si="47"/>
        <v>2.6433029348544976</v>
      </c>
      <c r="BS3" s="64">
        <f t="shared" ref="BS3:BU3" si="48">AVERAGE(BS7:BS54)</f>
        <v>2.0977215525793653</v>
      </c>
      <c r="BT3" s="64">
        <f t="shared" si="48"/>
        <v>1.6255984209656085</v>
      </c>
      <c r="BU3" s="64">
        <f t="shared" si="48"/>
        <v>0.2708560019841269</v>
      </c>
      <c r="BV3" s="64">
        <f>AVERAGE(BV7:BV54)</f>
        <v>0.1459271081349206</v>
      </c>
      <c r="BW3" s="64">
        <f>AVERAGE(BW7:BW54)</f>
        <v>-0.33417156911375639</v>
      </c>
      <c r="BX3" s="64">
        <f t="shared" si="0"/>
        <v>0.67466020998677256</v>
      </c>
      <c r="BY3" s="172">
        <f>AVERAGE(BY7:BY54)</f>
        <v>-1.5729446511243388</v>
      </c>
      <c r="BZ3" s="64">
        <f>AVERAGE(BZ7:BZ54)</f>
        <v>-1.7324170717592591</v>
      </c>
      <c r="CA3" s="64">
        <f>AVERAGE(CA7:CA54)</f>
        <v>2.152579365079349E-2</v>
      </c>
      <c r="CB3" s="193">
        <f>AVERAGE(CB7:CB54)</f>
        <v>-0.10415789517195743</v>
      </c>
      <c r="CC3" s="193">
        <f>AVERAGE(CC7:CC54)</f>
        <v>0.66838853339947102</v>
      </c>
      <c r="CD3" s="193">
        <f t="shared" si="0"/>
        <v>-0.42442046957671969</v>
      </c>
      <c r="CE3" s="193">
        <f t="shared" si="0"/>
        <v>4.66371527777781E-2</v>
      </c>
      <c r="CF3" s="193">
        <f t="shared" si="0"/>
        <v>0.70523066302910087</v>
      </c>
      <c r="CG3" s="193">
        <f t="shared" si="0"/>
        <v>0.85122163525132288</v>
      </c>
      <c r="CH3" s="193">
        <f t="shared" si="0"/>
        <v>1.0977552000661377</v>
      </c>
      <c r="CI3" s="193">
        <f t="shared" si="0"/>
        <v>2.1315377066798944</v>
      </c>
      <c r="CJ3" s="194">
        <f t="shared" ref="CJ3:CQ3" si="49">AVERAGE(CJ7:CJ54)</f>
        <v>2.7226008597883595</v>
      </c>
      <c r="CK3" s="64">
        <f>AVERAGE(CK7:CK54)</f>
        <v>2.9898968336640208</v>
      </c>
      <c r="CL3" s="64">
        <f>AVERAGE(CL7:CL54)</f>
        <v>0.70177022156084634</v>
      </c>
      <c r="CM3" s="64">
        <f t="shared" si="49"/>
        <v>-0.82043184523809487</v>
      </c>
      <c r="CN3" s="64">
        <f t="shared" si="49"/>
        <v>-1.112761069775132</v>
      </c>
      <c r="CO3" s="64">
        <f t="shared" si="49"/>
        <v>-0.14003716104497402</v>
      </c>
      <c r="CP3" s="64">
        <f t="shared" si="49"/>
        <v>0.61548882275132333</v>
      </c>
      <c r="CQ3" s="64">
        <f t="shared" si="49"/>
        <v>-0.24306837797619041</v>
      </c>
      <c r="CR3" s="64">
        <f t="shared" ref="CR3:CZ3" si="50">AVERAGE(CR7:CR54)</f>
        <v>-1.2926989004629628</v>
      </c>
      <c r="CS3" s="64">
        <f t="shared" si="50"/>
        <v>-2.085159416335979</v>
      </c>
      <c r="CT3" s="64">
        <f t="shared" si="50"/>
        <v>-2.2152518683862437</v>
      </c>
      <c r="CU3" s="64">
        <f t="shared" si="50"/>
        <v>-1.4039819940476201</v>
      </c>
      <c r="CV3" s="107">
        <f t="shared" si="50"/>
        <v>-0.76653868220899446</v>
      </c>
      <c r="CW3" s="64">
        <f t="shared" si="50"/>
        <v>0.14186030092592608</v>
      </c>
      <c r="CX3" s="64">
        <f t="shared" si="50"/>
        <v>-2.8364889219576351E-2</v>
      </c>
      <c r="CY3" s="64">
        <f t="shared" si="50"/>
        <v>-0.12398026620370332</v>
      </c>
      <c r="CZ3" s="64">
        <f t="shared" si="50"/>
        <v>-0.16664812334656087</v>
      </c>
      <c r="DA3" s="64">
        <f t="shared" ref="DA3:DI3" si="51">AVERAGE(DA7:DA54)</f>
        <v>-0.65748395337301535</v>
      </c>
      <c r="DB3" s="64">
        <f>AVERAGE(DB7:DB54)</f>
        <v>-1.5830331183862432</v>
      </c>
      <c r="DC3" s="64">
        <f>AVERAGE(DC7:DC54)</f>
        <v>-1.7319056216931221</v>
      </c>
      <c r="DD3" s="64">
        <f>AVERAGE(DD7:DD54)</f>
        <v>-1.9766146412037033</v>
      </c>
      <c r="DE3" s="64">
        <f t="shared" si="51"/>
        <v>-2.2601338376322757</v>
      </c>
      <c r="DF3" s="64">
        <f t="shared" si="51"/>
        <v>-2.0125929563492062</v>
      </c>
      <c r="DG3" s="64">
        <f t="shared" si="51"/>
        <v>-1.7845941385582014</v>
      </c>
      <c r="DH3" s="107">
        <f t="shared" si="51"/>
        <v>-3.5763058283730165</v>
      </c>
      <c r="DI3" s="64">
        <f t="shared" si="51"/>
        <v>1.3677765211640214</v>
      </c>
      <c r="DJ3" s="64">
        <f>AVERAGE(DJ7:DJ54)</f>
        <v>1.0214117063492065</v>
      </c>
      <c r="DK3" s="64">
        <f t="shared" ref="DK3:DS3" si="52">AVERAGE(DK7:DK54)</f>
        <v>0.16848259755290992</v>
      </c>
      <c r="DL3" s="64">
        <f>AVERAGE(DL7:DL54)</f>
        <v>1.482731663359788</v>
      </c>
      <c r="DM3" s="64">
        <f>AVERAGE(DM7:DM54)</f>
        <v>0.51382234623015866</v>
      </c>
      <c r="DN3" s="64">
        <f t="shared" si="52"/>
        <v>4.1957386987433862</v>
      </c>
      <c r="DO3" s="64">
        <f t="shared" si="52"/>
        <v>4.4010082258597878</v>
      </c>
      <c r="DP3" s="64">
        <f t="shared" si="52"/>
        <v>-0.26984844576719558</v>
      </c>
      <c r="DQ3" s="64">
        <f t="shared" si="52"/>
        <v>1.2133464451058207</v>
      </c>
      <c r="DR3" s="64">
        <f t="shared" si="52"/>
        <v>-4.4918017939814812</v>
      </c>
      <c r="DS3" s="64">
        <f t="shared" si="52"/>
        <v>-0.85205736607142823</v>
      </c>
      <c r="DT3" s="64">
        <f t="shared" ref="DT3:EM3" si="53">AVERAGE(DT7:DT54)</f>
        <v>-0.73820333994708953</v>
      </c>
      <c r="DU3" s="104">
        <f t="shared" si="53"/>
        <v>2.8323127645502635</v>
      </c>
      <c r="DV3" s="64">
        <f t="shared" si="53"/>
        <v>-7.1781535714285729</v>
      </c>
      <c r="DW3" s="187">
        <f t="shared" si="53"/>
        <v>2.5318539599867727</v>
      </c>
      <c r="DX3" s="187">
        <f t="shared" si="53"/>
        <v>0.30030435681216933</v>
      </c>
      <c r="DY3" s="187">
        <f t="shared" si="53"/>
        <v>-1.1507365988756615</v>
      </c>
      <c r="DZ3" s="187">
        <f t="shared" si="53"/>
        <v>-3.5901575810185178</v>
      </c>
      <c r="EA3" s="187">
        <f t="shared" si="53"/>
        <v>-4.6073038525132288</v>
      </c>
      <c r="EB3" s="187">
        <f t="shared" si="53"/>
        <v>-3.9480190558862449</v>
      </c>
      <c r="EC3" s="187">
        <f t="shared" si="53"/>
        <v>-3.6081227843915347</v>
      </c>
      <c r="ED3" s="187">
        <f t="shared" si="53"/>
        <v>-6.1453403108465627</v>
      </c>
      <c r="EE3" s="187">
        <f t="shared" si="53"/>
        <v>-6.1882996693121681</v>
      </c>
      <c r="EF3" s="187">
        <f t="shared" si="53"/>
        <v>-1.7780286458333336</v>
      </c>
      <c r="EG3" s="187">
        <f t="shared" si="53"/>
        <v>-1.3549620866402112</v>
      </c>
      <c r="EH3" s="187">
        <f t="shared" si="53"/>
        <v>0.99844157572751335</v>
      </c>
      <c r="EI3" s="187">
        <f t="shared" si="53"/>
        <v>1.6946404513888886</v>
      </c>
      <c r="EJ3" s="187">
        <f t="shared" si="53"/>
        <v>2.4321303654100528</v>
      </c>
      <c r="EK3" s="187">
        <f t="shared" si="53"/>
        <v>-1.5828373429232812</v>
      </c>
      <c r="EL3" s="187">
        <f t="shared" si="53"/>
        <v>-3.4518235036375664</v>
      </c>
      <c r="EM3" s="188">
        <f t="shared" si="53"/>
        <v>-1.2174479745370372</v>
      </c>
    </row>
    <row r="4" spans="1:143" ht="14" thickBot="1" x14ac:dyDescent="0.2">
      <c r="C4" s="52" t="s">
        <v>36</v>
      </c>
      <c r="D4" s="19" t="s">
        <v>37</v>
      </c>
      <c r="E4" s="208" t="s">
        <v>101</v>
      </c>
      <c r="F4" s="1" t="s">
        <v>95</v>
      </c>
      <c r="G4" s="53">
        <f>G3/C3</f>
        <v>-0.37307042801146534</v>
      </c>
      <c r="H4" s="193"/>
      <c r="I4" s="193"/>
      <c r="J4" s="193"/>
      <c r="K4" s="193"/>
      <c r="L4" s="193"/>
      <c r="M4" s="193"/>
      <c r="N4" s="193"/>
      <c r="O4" s="193"/>
      <c r="P4" s="194">
        <f>AVERAGE(H3:$P3)</f>
        <v>-3.3226681602733685</v>
      </c>
      <c r="Q4" s="72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4">
        <f>AVERAGE(Q3:$AB3)</f>
        <v>-1.1441806533840384</v>
      </c>
      <c r="AC4" s="72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4">
        <f>AVERAGE(AC3:$AN3)</f>
        <v>2.6406072544642858</v>
      </c>
      <c r="AO4" s="72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4">
        <f>AVERAGE(AO3:$AZ3)</f>
        <v>6.9346138289517194</v>
      </c>
      <c r="BA4" s="72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4">
        <f>AVERAGE(AT3:BL3)</f>
        <v>3.576825163168337</v>
      </c>
      <c r="BM4" s="72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4">
        <f>AVERAGE(BM3:BX3)</f>
        <v>1.278068750688933</v>
      </c>
      <c r="BY4" s="72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4">
        <f>AVERAGE(BY3:CJ3)</f>
        <v>0.36757978808421526</v>
      </c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2">
        <f>AVERAGE(CK3:CV3)</f>
        <v>-0.48106445312500007</v>
      </c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169">
        <f>AVERAGE(CW3:DH3)</f>
        <v>-1.3133164227843914</v>
      </c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22">
        <f>AVERAGE(DI3:DT3)</f>
        <v>0.66770060488315697</v>
      </c>
      <c r="DU4" s="168"/>
      <c r="DV4" s="5"/>
      <c r="DW4" s="5"/>
      <c r="DX4" s="5"/>
      <c r="DY4" s="5"/>
      <c r="DZ4" s="5"/>
      <c r="EA4" s="5"/>
      <c r="EB4" s="5"/>
      <c r="EC4" s="5"/>
      <c r="ED4" s="5"/>
      <c r="EE4" s="5"/>
      <c r="EF4" s="169">
        <f>AVERAGE(DU3:EF3)</f>
        <v>-2.7108075823963849</v>
      </c>
      <c r="EG4" s="5"/>
      <c r="EH4" s="5"/>
      <c r="EI4" s="5"/>
      <c r="EJ4" s="5"/>
      <c r="EK4" s="5"/>
      <c r="EL4" s="5"/>
      <c r="EM4" s="170">
        <f>AVERAGE(EG3:EM3)</f>
        <v>-0.35455121645880594</v>
      </c>
    </row>
    <row r="5" spans="1:143" s="1" customFormat="1" x14ac:dyDescent="0.15">
      <c r="C5" s="17" t="s">
        <v>30</v>
      </c>
      <c r="D5" s="19" t="s">
        <v>34</v>
      </c>
      <c r="E5" s="1">
        <v>2011</v>
      </c>
      <c r="F5" s="1" t="s">
        <v>96</v>
      </c>
      <c r="G5" s="179" t="s">
        <v>96</v>
      </c>
      <c r="H5" s="216">
        <v>2022</v>
      </c>
      <c r="I5" s="216"/>
      <c r="J5" s="216"/>
      <c r="K5" s="216"/>
      <c r="L5" s="216"/>
      <c r="M5" s="216"/>
      <c r="N5" s="216"/>
      <c r="O5" s="216"/>
      <c r="P5" s="217"/>
      <c r="Q5" s="218">
        <v>2021</v>
      </c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7"/>
      <c r="AC5" s="218">
        <v>2020</v>
      </c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7"/>
      <c r="AO5" s="218">
        <v>2019</v>
      </c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7"/>
      <c r="BA5" s="71"/>
      <c r="BF5" s="220">
        <v>2018</v>
      </c>
      <c r="BG5" s="220"/>
      <c r="BH5" s="220"/>
      <c r="BI5" s="220"/>
      <c r="BJ5" s="220"/>
      <c r="BK5" s="220"/>
      <c r="BL5" s="217"/>
      <c r="BM5" s="221">
        <v>2017</v>
      </c>
      <c r="BN5" s="220"/>
      <c r="BO5" s="220"/>
      <c r="BP5" s="220"/>
      <c r="BQ5" s="220"/>
      <c r="BR5" s="220"/>
      <c r="BS5" s="220"/>
      <c r="BT5" s="220"/>
      <c r="BU5" s="220"/>
      <c r="BV5" s="220"/>
      <c r="BW5" s="216"/>
      <c r="BX5" s="217"/>
      <c r="BY5" s="218">
        <v>2016</v>
      </c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7"/>
      <c r="CK5" s="220">
        <v>2015</v>
      </c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9"/>
      <c r="CW5" s="216">
        <v>2014</v>
      </c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9"/>
      <c r="DK5" s="216">
        <v>2013</v>
      </c>
      <c r="DL5" s="216"/>
      <c r="DM5" s="216"/>
      <c r="DN5" s="216"/>
      <c r="DO5" s="216"/>
      <c r="DP5" s="216"/>
      <c r="DQ5" s="216"/>
      <c r="DR5" s="216"/>
      <c r="DS5" s="216"/>
      <c r="DT5" s="219"/>
      <c r="DU5" s="222">
        <v>2012</v>
      </c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9"/>
      <c r="EG5" s="216">
        <v>2011</v>
      </c>
      <c r="EH5" s="216"/>
      <c r="EI5" s="216"/>
      <c r="EJ5" s="216"/>
      <c r="EK5" s="216"/>
      <c r="EL5" s="216"/>
      <c r="EM5" s="217"/>
    </row>
    <row r="6" spans="1:143" s="1" customFormat="1" x14ac:dyDescent="0.15">
      <c r="B6" s="3"/>
      <c r="C6" s="18" t="s">
        <v>29</v>
      </c>
      <c r="D6" s="20" t="s">
        <v>35</v>
      </c>
      <c r="E6" s="199" t="s">
        <v>102</v>
      </c>
      <c r="F6" s="3" t="s">
        <v>32</v>
      </c>
      <c r="G6" s="14" t="s">
        <v>33</v>
      </c>
      <c r="H6" s="199" t="s">
        <v>84</v>
      </c>
      <c r="I6" s="199" t="s">
        <v>82</v>
      </c>
      <c r="J6" s="199" t="s">
        <v>94</v>
      </c>
      <c r="K6" s="199" t="s">
        <v>78</v>
      </c>
      <c r="L6" s="199" t="s">
        <v>92</v>
      </c>
      <c r="M6" s="199" t="s">
        <v>91</v>
      </c>
      <c r="N6" s="199" t="s">
        <v>90</v>
      </c>
      <c r="O6" s="199" t="s">
        <v>89</v>
      </c>
      <c r="P6" s="209" t="s">
        <v>88</v>
      </c>
      <c r="Q6" s="207" t="s">
        <v>87</v>
      </c>
      <c r="R6" s="199" t="s">
        <v>86</v>
      </c>
      <c r="S6" s="199" t="s">
        <v>85</v>
      </c>
      <c r="T6" s="199" t="s">
        <v>84</v>
      </c>
      <c r="U6" s="199" t="s">
        <v>82</v>
      </c>
      <c r="V6" s="199" t="s">
        <v>80</v>
      </c>
      <c r="W6" s="199" t="s">
        <v>78</v>
      </c>
      <c r="X6" s="199" t="s">
        <v>92</v>
      </c>
      <c r="Y6" s="199" t="s">
        <v>91</v>
      </c>
      <c r="Z6" s="199" t="s">
        <v>90</v>
      </c>
      <c r="AA6" s="199" t="s">
        <v>89</v>
      </c>
      <c r="AB6" s="209" t="s">
        <v>88</v>
      </c>
      <c r="AC6" s="207" t="s">
        <v>87</v>
      </c>
      <c r="AD6" s="199" t="s">
        <v>86</v>
      </c>
      <c r="AE6" s="199" t="s">
        <v>100</v>
      </c>
      <c r="AF6" s="199" t="s">
        <v>99</v>
      </c>
      <c r="AG6" s="199" t="s">
        <v>82</v>
      </c>
      <c r="AH6" s="199" t="s">
        <v>80</v>
      </c>
      <c r="AI6" s="199" t="s">
        <v>78</v>
      </c>
      <c r="AJ6" s="199" t="s">
        <v>92</v>
      </c>
      <c r="AK6" s="199" t="s">
        <v>91</v>
      </c>
      <c r="AL6" s="199" t="s">
        <v>90</v>
      </c>
      <c r="AM6" s="199" t="s">
        <v>89</v>
      </c>
      <c r="AN6" s="199" t="s">
        <v>88</v>
      </c>
      <c r="AO6" s="207" t="s">
        <v>87</v>
      </c>
      <c r="AP6" s="199" t="s">
        <v>86</v>
      </c>
      <c r="AQ6" s="199" t="s">
        <v>85</v>
      </c>
      <c r="AR6" s="199" t="s">
        <v>84</v>
      </c>
      <c r="AS6" s="199" t="s">
        <v>82</v>
      </c>
      <c r="AT6" s="199" t="s">
        <v>80</v>
      </c>
      <c r="AU6" s="199" t="s">
        <v>78</v>
      </c>
      <c r="AV6" s="199" t="s">
        <v>92</v>
      </c>
      <c r="AW6" s="199" t="s">
        <v>91</v>
      </c>
      <c r="AX6" s="199" t="s">
        <v>90</v>
      </c>
      <c r="AY6" s="199" t="s">
        <v>89</v>
      </c>
      <c r="AZ6" s="209" t="s">
        <v>88</v>
      </c>
      <c r="BA6" s="207" t="s">
        <v>87</v>
      </c>
      <c r="BB6" s="199" t="s">
        <v>86</v>
      </c>
      <c r="BC6" s="199" t="s">
        <v>85</v>
      </c>
      <c r="BD6" s="199" t="s">
        <v>84</v>
      </c>
      <c r="BE6" s="199" t="s">
        <v>82</v>
      </c>
      <c r="BF6" s="3" t="s">
        <v>80</v>
      </c>
      <c r="BG6" s="3" t="s">
        <v>78</v>
      </c>
      <c r="BH6" s="3" t="s">
        <v>92</v>
      </c>
      <c r="BI6" s="3" t="s">
        <v>91</v>
      </c>
      <c r="BJ6" s="3" t="s">
        <v>90</v>
      </c>
      <c r="BK6" s="3" t="s">
        <v>89</v>
      </c>
      <c r="BL6" s="3" t="s">
        <v>88</v>
      </c>
      <c r="BM6" s="6" t="s">
        <v>87</v>
      </c>
      <c r="BN6" s="3" t="s">
        <v>86</v>
      </c>
      <c r="BO6" s="3" t="s">
        <v>85</v>
      </c>
      <c r="BP6" s="3" t="s">
        <v>84</v>
      </c>
      <c r="BQ6" s="3" t="s">
        <v>82</v>
      </c>
      <c r="BR6" s="3" t="s">
        <v>80</v>
      </c>
      <c r="BS6" s="3" t="s">
        <v>78</v>
      </c>
      <c r="BT6" s="3" t="s">
        <v>92</v>
      </c>
      <c r="BU6" s="3" t="s">
        <v>91</v>
      </c>
      <c r="BV6" s="3" t="s">
        <v>90</v>
      </c>
      <c r="BW6" s="3" t="s">
        <v>89</v>
      </c>
      <c r="BX6" s="3" t="s">
        <v>88</v>
      </c>
      <c r="BY6" s="6" t="s">
        <v>87</v>
      </c>
      <c r="BZ6" s="3" t="s">
        <v>86</v>
      </c>
      <c r="CA6" s="3" t="s">
        <v>85</v>
      </c>
      <c r="CB6" s="3" t="s">
        <v>84</v>
      </c>
      <c r="CC6" s="3" t="s">
        <v>82</v>
      </c>
      <c r="CD6" s="3" t="s">
        <v>80</v>
      </c>
      <c r="CE6" s="3" t="s">
        <v>78</v>
      </c>
      <c r="CF6" s="3" t="s">
        <v>92</v>
      </c>
      <c r="CG6" s="3" t="s">
        <v>91</v>
      </c>
      <c r="CH6" s="3" t="s">
        <v>90</v>
      </c>
      <c r="CI6" s="3" t="s">
        <v>89</v>
      </c>
      <c r="CJ6" s="69" t="s">
        <v>88</v>
      </c>
      <c r="CK6" s="3" t="s">
        <v>87</v>
      </c>
      <c r="CL6" s="3" t="s">
        <v>86</v>
      </c>
      <c r="CM6" s="3" t="s">
        <v>85</v>
      </c>
      <c r="CN6" s="3" t="s">
        <v>84</v>
      </c>
      <c r="CO6" s="3" t="s">
        <v>82</v>
      </c>
      <c r="CP6" s="3" t="s">
        <v>80</v>
      </c>
      <c r="CQ6" s="3" t="s">
        <v>78</v>
      </c>
      <c r="CR6" s="3" t="s">
        <v>92</v>
      </c>
      <c r="CS6" s="3" t="s">
        <v>91</v>
      </c>
      <c r="CT6" s="3" t="s">
        <v>90</v>
      </c>
      <c r="CU6" s="3" t="s">
        <v>89</v>
      </c>
      <c r="CV6" s="67" t="s">
        <v>88</v>
      </c>
      <c r="CW6" s="3" t="s">
        <v>87</v>
      </c>
      <c r="CX6" s="3" t="s">
        <v>86</v>
      </c>
      <c r="CY6" s="3" t="s">
        <v>85</v>
      </c>
      <c r="CZ6" s="3" t="s">
        <v>84</v>
      </c>
      <c r="DA6" s="3" t="s">
        <v>82</v>
      </c>
      <c r="DB6" s="3" t="s">
        <v>80</v>
      </c>
      <c r="DC6" s="3" t="s">
        <v>78</v>
      </c>
      <c r="DD6" s="3" t="s">
        <v>92</v>
      </c>
      <c r="DE6" s="3" t="s">
        <v>91</v>
      </c>
      <c r="DF6" s="3" t="s">
        <v>90</v>
      </c>
      <c r="DG6" s="3" t="s">
        <v>89</v>
      </c>
      <c r="DH6" s="67" t="s">
        <v>88</v>
      </c>
      <c r="DI6" s="3" t="s">
        <v>87</v>
      </c>
      <c r="DJ6" s="3" t="s">
        <v>86</v>
      </c>
      <c r="DK6" s="3" t="s">
        <v>85</v>
      </c>
      <c r="DL6" s="3" t="s">
        <v>84</v>
      </c>
      <c r="DM6" s="3" t="s">
        <v>82</v>
      </c>
      <c r="DN6" s="3" t="s">
        <v>80</v>
      </c>
      <c r="DO6" s="3" t="s">
        <v>78</v>
      </c>
      <c r="DP6" s="3" t="s">
        <v>92</v>
      </c>
      <c r="DQ6" s="3" t="s">
        <v>91</v>
      </c>
      <c r="DR6" s="3" t="s">
        <v>90</v>
      </c>
      <c r="DS6" s="3" t="s">
        <v>89</v>
      </c>
      <c r="DT6" s="3" t="s">
        <v>88</v>
      </c>
      <c r="DU6" s="73" t="s">
        <v>87</v>
      </c>
      <c r="DV6" s="3" t="s">
        <v>86</v>
      </c>
      <c r="DW6" s="3" t="s">
        <v>85</v>
      </c>
      <c r="DX6" s="3" t="s">
        <v>84</v>
      </c>
      <c r="DY6" s="3" t="s">
        <v>82</v>
      </c>
      <c r="DZ6" s="3" t="s">
        <v>80</v>
      </c>
      <c r="EA6" s="3" t="s">
        <v>6</v>
      </c>
      <c r="EB6" s="3" t="s">
        <v>17</v>
      </c>
      <c r="EC6" s="3" t="s">
        <v>18</v>
      </c>
      <c r="ED6" s="3" t="s">
        <v>19</v>
      </c>
      <c r="EE6" s="3" t="s">
        <v>20</v>
      </c>
      <c r="EF6" s="67" t="s">
        <v>21</v>
      </c>
      <c r="EG6" s="3" t="s">
        <v>22</v>
      </c>
      <c r="EH6" s="3" t="s">
        <v>23</v>
      </c>
      <c r="EI6" s="3" t="s">
        <v>24</v>
      </c>
      <c r="EJ6" s="3" t="s">
        <v>25</v>
      </c>
      <c r="EK6" s="3" t="s">
        <v>26</v>
      </c>
      <c r="EL6" s="3" t="s">
        <v>27</v>
      </c>
      <c r="EM6" s="69" t="s">
        <v>28</v>
      </c>
    </row>
    <row r="7" spans="1:143" x14ac:dyDescent="0.15">
      <c r="A7">
        <v>1</v>
      </c>
      <c r="B7" s="1" t="s">
        <v>16</v>
      </c>
      <c r="C7" s="16">
        <v>4.8029999999999999</v>
      </c>
      <c r="D7" s="21">
        <v>8</v>
      </c>
      <c r="E7" s="4">
        <f>AVERAGE(H7:$EM7)</f>
        <v>1.3331856617647078</v>
      </c>
      <c r="F7" s="121">
        <f>AVERAGE('ST State Means'!B6:M6)</f>
        <v>0.86458333333333337</v>
      </c>
      <c r="G7" s="210">
        <f>AVERAGE(H7:S7)</f>
        <v>4.1525937500000003</v>
      </c>
      <c r="H7" s="121">
        <f>'ST State Means'!B6*$C7</f>
        <v>0.60037499999999999</v>
      </c>
      <c r="I7" s="121">
        <f>'ST State Means'!C6*$C7</f>
        <v>1.8011249999999999</v>
      </c>
      <c r="J7" s="121">
        <f>'ST State Means'!D6*$C7</f>
        <v>1.20075</v>
      </c>
      <c r="K7" s="121">
        <f>'ST State Means'!E6*$C7</f>
        <v>1.8011249999999999</v>
      </c>
      <c r="L7" s="121">
        <f>'ST State Means'!F6*$C7</f>
        <v>2.4015</v>
      </c>
      <c r="M7" s="121">
        <f>'ST State Means'!G6*$C7</f>
        <v>3.0018750000000001</v>
      </c>
      <c r="N7" s="121">
        <f>'ST State Means'!H6*$C7</f>
        <v>4.2026250000000003</v>
      </c>
      <c r="O7" s="121">
        <f>'ST State Means'!I6*$C7</f>
        <v>4.8029999999999999</v>
      </c>
      <c r="P7" s="210">
        <f>'ST State Means'!J6*$C7</f>
        <v>4.2026250000000003</v>
      </c>
      <c r="Q7" s="197">
        <f>'ST State Means'!K6*$C7</f>
        <v>6.6041249999999998</v>
      </c>
      <c r="R7" s="121">
        <f>'ST State Means'!L6*$C7</f>
        <v>6.6041249999999998</v>
      </c>
      <c r="S7" s="121">
        <f>'ST State Means'!M6*$C7</f>
        <v>12.607875</v>
      </c>
      <c r="T7" s="121">
        <f>'ST State Means'!N6*$C7</f>
        <v>12.0075</v>
      </c>
      <c r="U7" s="121">
        <f>'ST State Means'!O6*$C7</f>
        <v>10.806749999999999</v>
      </c>
      <c r="V7" s="121">
        <f>'ST State Means'!P6*$C7</f>
        <v>7.804875</v>
      </c>
      <c r="W7" s="121">
        <f>'ST State Means'!Q6*$C7</f>
        <v>6.0037500000000001</v>
      </c>
      <c r="X7" s="121">
        <f>'ST State Means'!R6*$C7</f>
        <v>1.20075</v>
      </c>
      <c r="Y7" s="121">
        <f>'ST State Means'!S6*$C7</f>
        <v>1.8011249999999999</v>
      </c>
      <c r="Z7" s="121">
        <f>'ST State Means'!T6*$C7</f>
        <v>1.20075</v>
      </c>
      <c r="AA7" s="121">
        <f>'ST State Means'!U6*$C7</f>
        <v>0.60037499999999999</v>
      </c>
      <c r="AB7" s="210">
        <f>'ST State Means'!V6*$C7</f>
        <v>0.60037499999999999</v>
      </c>
      <c r="AC7" s="197">
        <f>'ST State Means'!W6*$C7</f>
        <v>2.4015</v>
      </c>
      <c r="AD7" s="121">
        <f>'ST State Means'!X6*$C7</f>
        <v>4.2026250000000003</v>
      </c>
      <c r="AE7" s="121">
        <f>'ST State Means'!Y6*$C7</f>
        <v>7.2044999999999995</v>
      </c>
      <c r="AF7" s="121">
        <f>'ST State Means'!Z6*$C7</f>
        <v>5.4033749999999996</v>
      </c>
      <c r="AG7" s="121">
        <f>'ST State Means'!AA6*$C7</f>
        <v>6.0037500000000001</v>
      </c>
      <c r="AH7" s="121">
        <f>'ST State Means'!AB6*$C7</f>
        <v>5.4033749999999996</v>
      </c>
      <c r="AI7" s="121">
        <f>'ST State Means'!AC6*$C7</f>
        <v>6.6041249999999998</v>
      </c>
      <c r="AJ7" s="121">
        <f>'ST State Means'!AD6*$C7</f>
        <v>5.4033749999999996</v>
      </c>
      <c r="AK7" s="121">
        <f>'ST State Means'!AE6*$C7</f>
        <v>8.4052500000000006</v>
      </c>
      <c r="AL7" s="121">
        <f>'ST State Means'!AF6*$C7</f>
        <v>5.4033749999999996</v>
      </c>
      <c r="AM7" s="121">
        <f>'ST State Means'!AG6*$C7</f>
        <v>6.6041249999999998</v>
      </c>
      <c r="AN7" s="121">
        <f>'ST State Means'!AH6*$C7</f>
        <v>1.20075</v>
      </c>
      <c r="AO7" s="197">
        <f>'ST State Means'!AI6*$C7</f>
        <v>0.60037499999999999</v>
      </c>
      <c r="AP7" s="121">
        <f>'ST State Means'!AJ6*$C7</f>
        <v>0</v>
      </c>
      <c r="AQ7" s="121">
        <f>'ST State Means'!AK6*$C7</f>
        <v>0</v>
      </c>
      <c r="AR7" s="121">
        <f>'ST State Means'!AL6*$C7</f>
        <v>-3.6022499999999997</v>
      </c>
      <c r="AS7" s="121">
        <f>'ST State Means'!AM6*$C7</f>
        <v>0</v>
      </c>
      <c r="AT7" s="121">
        <f>'ST State Means'!AN6*$C7</f>
        <v>0</v>
      </c>
      <c r="AU7" s="121">
        <f>'ST State Means'!AO6*$C7</f>
        <v>0.60037499999999999</v>
      </c>
      <c r="AV7" s="121">
        <f>'ST State Means'!AP6*$C7</f>
        <v>0.60037499999999999</v>
      </c>
      <c r="AW7" s="121">
        <f>'ST State Means'!AQ6*$C7</f>
        <v>1.8011249999999999</v>
      </c>
      <c r="AX7" s="121">
        <f>'ST State Means'!AR6*$C7</f>
        <v>1.20075</v>
      </c>
      <c r="AY7" s="121">
        <f>'ST State Means'!AS6*$C7</f>
        <v>3.6022499999999997</v>
      </c>
      <c r="AZ7" s="210">
        <f>'ST State Means'!AT6*$C7</f>
        <v>3.6022499999999997</v>
      </c>
      <c r="BA7" s="197">
        <f>'ST State Means'!AU6*$C7</f>
        <v>3.6022499999999997</v>
      </c>
      <c r="BB7" s="121">
        <f>'ST State Means'!AV6*$C7</f>
        <v>0.60037499999999999</v>
      </c>
      <c r="BC7" s="121">
        <f>'ST State Means'!AW6*$C7</f>
        <v>0</v>
      </c>
      <c r="BD7" s="121">
        <f>'ST State Means'!AX6*$C7</f>
        <v>0</v>
      </c>
      <c r="BE7" s="121">
        <f>'ST State Means'!AY6*$C7</f>
        <v>0</v>
      </c>
      <c r="BF7" s="121">
        <f>'ST State Means'!AZ6*$C7</f>
        <v>0</v>
      </c>
      <c r="BG7" s="121">
        <f>'ST State Means'!BA6*$C7</f>
        <v>0.60037499999999999</v>
      </c>
      <c r="BH7" s="121">
        <f>'ST State Means'!BB6*$C7</f>
        <v>0.60037499999999999</v>
      </c>
      <c r="BI7" s="121">
        <f>'ST State Means'!BC6*$C7</f>
        <v>0.60037499999999999</v>
      </c>
      <c r="BJ7" s="121">
        <f>'ST State Means'!BD6*$C7</f>
        <v>0</v>
      </c>
      <c r="BK7" s="121">
        <f>'ST State Means'!BE6*$C7</f>
        <v>0.60037499999999999</v>
      </c>
      <c r="BL7" s="121">
        <f>'ST State Means'!BF6*$C7</f>
        <v>0.60037499999999999</v>
      </c>
      <c r="BM7" s="197">
        <f>'ST State Means'!BG6*$C7</f>
        <v>1.8011249999999999</v>
      </c>
      <c r="BN7" s="121">
        <f>'ST State Means'!BH6*$C7</f>
        <v>4.2026250000000003</v>
      </c>
      <c r="BO7" s="121">
        <f>'ST State Means'!BI6*$C7</f>
        <v>9.0056250000000002</v>
      </c>
      <c r="BP7" s="121">
        <f>'ST State Means'!BJ6*$C7</f>
        <v>5.4033749999999996</v>
      </c>
      <c r="BQ7" s="121">
        <f>'ST State Means'!BK6*$C7</f>
        <v>6.0037500000000001</v>
      </c>
      <c r="BR7" s="121">
        <f>'ST State Means'!BL6*$C7</f>
        <v>4.2026250000000003</v>
      </c>
      <c r="BS7" s="121">
        <f>'ST State Means'!BM6*$C7</f>
        <v>4.2026250000000003</v>
      </c>
      <c r="BT7" s="121">
        <f>'ST State Means'!BN6*$C7</f>
        <v>-3.0018750000000001</v>
      </c>
      <c r="BU7" s="121">
        <f>'ST State Means'!BO6*$C7</f>
        <v>-7.2044999999999995</v>
      </c>
      <c r="BV7" s="121">
        <f>'ST State Means'!BP6*$C7</f>
        <v>-6.6041249999999998</v>
      </c>
      <c r="BW7" s="121">
        <f>'ST State Means'!BQ6*$C7</f>
        <v>-4.2026250000000003</v>
      </c>
      <c r="BX7" s="121">
        <f>'ST State Means'!BR6*$C7</f>
        <v>-3.6022499999999997</v>
      </c>
      <c r="BY7" s="197">
        <f>'ST State Means'!BS6*$C7</f>
        <v>-9.0056250000000002</v>
      </c>
      <c r="BZ7" s="121">
        <f>'ST State Means'!BT6*$C7</f>
        <v>-10.206375</v>
      </c>
      <c r="CA7" s="121">
        <f>'ST State Means'!BU6*$C7</f>
        <v>-8.4052500000000006</v>
      </c>
      <c r="CB7" s="121">
        <f>'ST State Means'!BV6*$C7</f>
        <v>-4.8029999999999999</v>
      </c>
      <c r="CC7" s="10">
        <f>'ST State Means'!BW6*$C7</f>
        <v>-1.8011249999999999</v>
      </c>
      <c r="CD7" s="121">
        <f>'ST State Means'!BX6*$C7</f>
        <v>-1.8011249999999999</v>
      </c>
      <c r="CE7" s="10">
        <f>'ST State Means'!BY6*$C7</f>
        <v>0</v>
      </c>
      <c r="CF7" s="10">
        <f>'ST State Means'!BZ6*$C7</f>
        <v>0</v>
      </c>
      <c r="CG7" s="10">
        <f>'ST State Means'!CA6*$C7</f>
        <v>0.60037499999999999</v>
      </c>
      <c r="CH7" s="10">
        <f>'ST State Means'!CB6*$C7</f>
        <v>0</v>
      </c>
      <c r="CI7" s="10">
        <f>'ST State Means'!CC6*$C7</f>
        <v>1.8011249999999999</v>
      </c>
      <c r="CJ7" s="125">
        <f>'ST State Means'!CD6*$C7</f>
        <v>1.20075</v>
      </c>
      <c r="CK7" s="10">
        <f>'ST State Means'!CE6*$C7</f>
        <v>1.8011249999999999</v>
      </c>
      <c r="CL7" s="10">
        <f>'ST State Means'!CF6*$C7</f>
        <v>0</v>
      </c>
      <c r="CM7" s="10">
        <f>'ST State Means'!CG6*$C7</f>
        <v>0</v>
      </c>
      <c r="CN7" s="10">
        <f>'ST State Means'!CH6*$C7</f>
        <v>0</v>
      </c>
      <c r="CO7" s="10">
        <f>'ST State Means'!CI6*$C7</f>
        <v>-0.60037499999999999</v>
      </c>
      <c r="CP7" s="10">
        <f>'ST State Means'!CJ6*$C7</f>
        <v>0</v>
      </c>
      <c r="CQ7" s="10">
        <f>'ST State Means'!CK6*$C7</f>
        <v>0</v>
      </c>
      <c r="CR7" s="10">
        <f>'ST State Means'!CL6*$C7</f>
        <v>0</v>
      </c>
      <c r="CS7" s="10">
        <f>'ST State Means'!CM6*$C7</f>
        <v>0</v>
      </c>
      <c r="CT7" s="10">
        <f>'ST State Means'!CN6*$C7</f>
        <v>-1.20075</v>
      </c>
      <c r="CU7" s="10">
        <f>'ST State Means'!CO6*$C7</f>
        <v>0</v>
      </c>
      <c r="CV7" s="81">
        <f>'ST State Means'!CP6*$C7</f>
        <v>0</v>
      </c>
      <c r="CW7" s="132">
        <f>'ST State Means'!CQ6*$C7</f>
        <v>0</v>
      </c>
      <c r="CX7" s="132">
        <f>'ST State Means'!CR6*$C7</f>
        <v>0.60037499999999999</v>
      </c>
      <c r="CY7" s="132">
        <f>'ST State Means'!CS6*$C7</f>
        <v>0.60037499999999999</v>
      </c>
      <c r="CZ7" s="132">
        <f>'ST State Means'!CT6*$C7</f>
        <v>0</v>
      </c>
      <c r="DA7" s="132">
        <f>'ST State Means'!CU6*$C7</f>
        <v>0</v>
      </c>
      <c r="DB7" s="132">
        <f>'ST State Means'!CV6*$C7</f>
        <v>0.60037499999999999</v>
      </c>
      <c r="DC7" s="132">
        <f>'ST State Means'!CW6*$C7</f>
        <v>3.6022499999999997</v>
      </c>
      <c r="DD7" s="132">
        <f>'ST State Means'!CX6*$C7</f>
        <v>3.6022499999999997</v>
      </c>
      <c r="DE7" s="132">
        <f>'ST State Means'!CY6*$C7</f>
        <v>3.6022499999999997</v>
      </c>
      <c r="DF7" s="132">
        <f>'ST State Means'!CZ6*$C7</f>
        <v>0</v>
      </c>
      <c r="DG7" s="132">
        <f>'ST State Means'!DA6*$C7</f>
        <v>0.60037499999999999</v>
      </c>
      <c r="DH7" s="176">
        <f>'ST State Means'!DB6*$C7</f>
        <v>-4.8029999999999999</v>
      </c>
      <c r="DI7" s="132">
        <f>'ST State Means'!DC6*$C7</f>
        <v>4.8029999999999999</v>
      </c>
      <c r="DJ7" s="132">
        <f>'ST State Means'!DD6*$C7</f>
        <v>2.4015</v>
      </c>
      <c r="DK7" s="132">
        <f>'ST State Means'!DE6*$C7</f>
        <v>4.2026250000000003</v>
      </c>
      <c r="DL7" s="132">
        <f>'ST State Means'!DF6*$C7</f>
        <v>6.6041249999999998</v>
      </c>
      <c r="DM7" s="132">
        <f>'ST State Means'!DG6*$C7</f>
        <v>6.6041249999999998</v>
      </c>
      <c r="DN7" s="132">
        <f>'ST State Means'!DH6*$C7</f>
        <v>10.206375</v>
      </c>
      <c r="DO7" s="132">
        <f>'ST State Means'!DI6*$C7</f>
        <v>4.2026250000000003</v>
      </c>
      <c r="DP7" s="132">
        <f>'ST State Means'!DJ6*$C7</f>
        <v>3.0018750000000001</v>
      </c>
      <c r="DQ7" s="132">
        <f>'ST State Means'!DK6*$C7</f>
        <v>1.8011249999999999</v>
      </c>
      <c r="DR7" s="132">
        <f>'ST State Means'!DL6*$C7</f>
        <v>-4.2026250000000003</v>
      </c>
      <c r="DS7" s="132">
        <f>'ST State Means'!DM6*$C7</f>
        <v>6.0037500000000001</v>
      </c>
      <c r="DT7" s="132">
        <f>'ST State Means'!DN6*$C7</f>
        <v>2.4015</v>
      </c>
      <c r="DU7" s="141">
        <f>'ST State Means'!DO6*$C7</f>
        <v>1.8011249999999999</v>
      </c>
      <c r="DV7" s="132">
        <f>'ST State Means'!DP6*$C7</f>
        <v>-5.4033749999999996</v>
      </c>
      <c r="DW7" s="10">
        <f>'ST State Means'!DQ6*$C7</f>
        <v>1.8011249999999999</v>
      </c>
      <c r="DX7" s="10">
        <f>'ST State Means'!DR6*$C7</f>
        <v>3.0018750000000001</v>
      </c>
      <c r="DY7" s="10">
        <f>'ST State Means'!DS6*$C7</f>
        <v>3.0018750000000001</v>
      </c>
      <c r="DZ7" s="10">
        <f>'ST State Means'!DT6*$C7</f>
        <v>-0.60037499999999999</v>
      </c>
      <c r="EA7" s="10">
        <f>'ST State Means'!DU6*$C7</f>
        <v>-0.60037499999999999</v>
      </c>
      <c r="EB7" s="10">
        <f>'ST State Means'!DV6*$C7</f>
        <v>0</v>
      </c>
      <c r="EC7" s="10">
        <f>'ST State Means'!DW6*$C7</f>
        <v>-9.0056250000000002</v>
      </c>
      <c r="ED7" s="10">
        <f>'ST State Means'!DX6*$C7</f>
        <v>-4.2026250000000003</v>
      </c>
      <c r="EE7" s="10">
        <f>'ST State Means'!DY6*$C7</f>
        <v>-3.0018750000000001</v>
      </c>
      <c r="EF7" s="81">
        <f>'ST State Means'!DZ6*$C7</f>
        <v>0.60037499999999999</v>
      </c>
      <c r="EG7" s="10">
        <f>'ST State Means'!EA6*$C7</f>
        <v>-1.20075</v>
      </c>
      <c r="EH7" s="10">
        <f>'ST State Means'!EB6*$C7</f>
        <v>1.20075</v>
      </c>
      <c r="EI7" s="10">
        <f>'ST State Means'!EC6*$C7</f>
        <v>-2.4015</v>
      </c>
      <c r="EJ7" s="10">
        <f>'ST State Means'!ED6*$C7</f>
        <v>6.6041249999999998</v>
      </c>
      <c r="EK7" s="10">
        <f>'ST State Means'!EE6*$C7</f>
        <v>-10.806749999999999</v>
      </c>
      <c r="EL7" s="10">
        <f>'ST State Means'!EF6*$C7</f>
        <v>-1.20075</v>
      </c>
      <c r="EM7" s="125">
        <f>'ST State Means'!EG6*$C7</f>
        <v>-4.2026250000000003</v>
      </c>
    </row>
    <row r="8" spans="1:143" x14ac:dyDescent="0.15">
      <c r="A8">
        <v>2</v>
      </c>
      <c r="B8" s="1" t="s">
        <v>38</v>
      </c>
      <c r="C8" s="16">
        <v>6.4130000000000003</v>
      </c>
      <c r="D8" s="21">
        <v>7</v>
      </c>
      <c r="E8" s="4">
        <f>AVERAGE(H8:$EM8)</f>
        <v>-5.6720021008403423</v>
      </c>
      <c r="F8" s="10">
        <f>AVERAGE('ST State Means'!B7:M7)</f>
        <v>-1.607142857142857</v>
      </c>
      <c r="G8" s="125">
        <f t="shared" ref="G8:G54" si="54">AVERAGE(H8:S8)</f>
        <v>-10.306607142857144</v>
      </c>
      <c r="H8" s="10">
        <f>'ST State Means'!B7*$C8</f>
        <v>-6.4130000000000003</v>
      </c>
      <c r="I8" s="10">
        <f>'ST State Means'!C7*$C8</f>
        <v>-7.3291428571428572</v>
      </c>
      <c r="J8" s="10">
        <f>'ST State Means'!D7*$C8</f>
        <v>-11.909857142857144</v>
      </c>
      <c r="K8" s="10">
        <f>'ST State Means'!E7*$C8</f>
        <v>-16.490571428571432</v>
      </c>
      <c r="L8" s="10">
        <f>'ST State Means'!F7*$C8</f>
        <v>-17.406714285714287</v>
      </c>
      <c r="M8" s="10">
        <f>'ST State Means'!G7*$C8</f>
        <v>-15.574428571428571</v>
      </c>
      <c r="N8" s="10">
        <f>'ST State Means'!H7*$C8</f>
        <v>-12.826000000000001</v>
      </c>
      <c r="O8" s="10">
        <f>'ST State Means'!I7*$C8</f>
        <v>-9.1614285714285728</v>
      </c>
      <c r="P8" s="125">
        <f>'ST State Means'!J7*$C8</f>
        <v>-8.2452857142857159</v>
      </c>
      <c r="Q8" s="7">
        <f>'ST State Means'!K7*$C8</f>
        <v>-4.5807142857142864</v>
      </c>
      <c r="R8" s="10">
        <f>'ST State Means'!L7*$C8</f>
        <v>-8.2452857142857159</v>
      </c>
      <c r="S8" s="10">
        <f>'ST State Means'!M7*$C8</f>
        <v>-5.4968571428571424</v>
      </c>
      <c r="T8" s="10">
        <f>'ST State Means'!N7*$C8</f>
        <v>-8.2452857142857159</v>
      </c>
      <c r="U8" s="10">
        <f>'ST State Means'!O7*$C8</f>
        <v>-7.3291428571428572</v>
      </c>
      <c r="V8" s="10">
        <f>'ST State Means'!P7*$C8</f>
        <v>-10.993714285714285</v>
      </c>
      <c r="W8" s="10">
        <f>'ST State Means'!Q7*$C8</f>
        <v>-18.322857142857146</v>
      </c>
      <c r="X8" s="10">
        <f>'ST State Means'!R7*$C8</f>
        <v>-18.322857142857146</v>
      </c>
      <c r="Y8" s="10">
        <f>'ST State Means'!S7*$C8</f>
        <v>-18.322857142857146</v>
      </c>
      <c r="Z8" s="10">
        <f>'ST State Means'!T7*$C8</f>
        <v>-16.490571428571432</v>
      </c>
      <c r="AA8" s="10">
        <f>'ST State Means'!U7*$C8</f>
        <v>-14.658285714285714</v>
      </c>
      <c r="AB8" s="125">
        <f>'ST State Means'!V7*$C8</f>
        <v>-13.742142857142857</v>
      </c>
      <c r="AC8" s="7">
        <f>'ST State Means'!W7*$C8</f>
        <v>-16.490571428571432</v>
      </c>
      <c r="AD8" s="10">
        <f>'ST State Means'!X7*$C8</f>
        <v>-14.658285714285714</v>
      </c>
      <c r="AE8" s="10">
        <f>'ST State Means'!Y7*$C8</f>
        <v>-19.239000000000001</v>
      </c>
      <c r="AF8" s="10">
        <f>'ST State Means'!Z7*$C8</f>
        <v>-10.993714285714285</v>
      </c>
      <c r="AG8" s="10">
        <f>'ST State Means'!AA7*$C8</f>
        <v>-7.3291428571428572</v>
      </c>
      <c r="AH8" s="10">
        <f>'ST State Means'!AB7*$C8</f>
        <v>-0.91614285714285715</v>
      </c>
      <c r="AI8" s="10">
        <f>'ST State Means'!AC7*$C8</f>
        <v>3.6645714285714286</v>
      </c>
      <c r="AJ8" s="10">
        <f>'ST State Means'!AD7*$C8</f>
        <v>5.4968571428571424</v>
      </c>
      <c r="AK8" s="10">
        <f>'ST State Means'!AE7*$C8</f>
        <v>3.6645714285714286</v>
      </c>
      <c r="AL8" s="10">
        <f>'ST State Means'!AF7*$C8</f>
        <v>3.6645714285714286</v>
      </c>
      <c r="AM8" s="10">
        <f>'ST State Means'!AG7*$C8</f>
        <v>0.91614285714285715</v>
      </c>
      <c r="AN8" s="10">
        <f>'ST State Means'!AH7*$C8</f>
        <v>0</v>
      </c>
      <c r="AO8" s="7">
        <f>'ST State Means'!AI7*$C8</f>
        <v>0.91614285714285715</v>
      </c>
      <c r="AP8" s="10">
        <f>'ST State Means'!AJ7*$C8</f>
        <v>0</v>
      </c>
      <c r="AQ8" s="10">
        <f>'ST State Means'!AK7*$C8</f>
        <v>-2.7484285714285712</v>
      </c>
      <c r="AR8" s="10">
        <f>'ST State Means'!AL7*$C8</f>
        <v>-0.91614285714285715</v>
      </c>
      <c r="AS8" s="10">
        <f>'ST State Means'!AM7*$C8</f>
        <v>-2.7484285714285712</v>
      </c>
      <c r="AT8" s="10">
        <f>'ST State Means'!AN7*$C8</f>
        <v>0.91614285714285715</v>
      </c>
      <c r="AU8" s="10">
        <f>'ST State Means'!AO7*$C8</f>
        <v>4.5807142857142864</v>
      </c>
      <c r="AV8" s="10">
        <f>'ST State Means'!AP7*$C8</f>
        <v>3.6645714285714286</v>
      </c>
      <c r="AW8" s="10">
        <f>'ST State Means'!AQ7*$C8</f>
        <v>0.91614285714285715</v>
      </c>
      <c r="AX8" s="10">
        <f>'ST State Means'!AR7*$C8</f>
        <v>0.91614285714285715</v>
      </c>
      <c r="AY8" s="10">
        <f>'ST State Means'!AS7*$C8</f>
        <v>0.91614285714285715</v>
      </c>
      <c r="AZ8" s="125">
        <f>'ST State Means'!AT7*$C8</f>
        <v>-5.4968571428571424</v>
      </c>
      <c r="BA8" s="7">
        <f>'ST State Means'!AU7*$C8</f>
        <v>-5.4968571428571424</v>
      </c>
      <c r="BB8" s="10">
        <f>'ST State Means'!AV7*$C8</f>
        <v>-5.4968571428571424</v>
      </c>
      <c r="BC8" s="10">
        <f>'ST State Means'!AW7*$C8</f>
        <v>-5.4968571428571424</v>
      </c>
      <c r="BD8" s="10">
        <f>'ST State Means'!AX7*$C8</f>
        <v>-14.658285714285714</v>
      </c>
      <c r="BE8" s="10">
        <f>'ST State Means'!AY7*$C8</f>
        <v>-15.574428571428571</v>
      </c>
      <c r="BF8" s="10">
        <f>'ST State Means'!AZ7*$C8</f>
        <v>-16.490571428571432</v>
      </c>
      <c r="BG8" s="10">
        <f>'ST State Means'!BA7*$C8</f>
        <v>-18.322857142857146</v>
      </c>
      <c r="BH8" s="10">
        <f>'ST State Means'!BB7*$C8</f>
        <v>-18.322857142857146</v>
      </c>
      <c r="BI8" s="10">
        <f>'ST State Means'!BC7*$C8</f>
        <v>-17.406714285714287</v>
      </c>
      <c r="BJ8" s="10">
        <f>'ST State Means'!BD7*$C8</f>
        <v>-15.574428571428571</v>
      </c>
      <c r="BK8" s="10">
        <f>'ST State Means'!BE7*$C8</f>
        <v>-14.658285714285714</v>
      </c>
      <c r="BL8" s="10">
        <f>'ST State Means'!BF7*$C8</f>
        <v>-14.658285714285714</v>
      </c>
      <c r="BM8" s="7">
        <f>'ST State Means'!BG7*$C8</f>
        <v>-10.993714285714285</v>
      </c>
      <c r="BN8" s="10">
        <f>'ST State Means'!BH7*$C8</f>
        <v>-8.2452857142857159</v>
      </c>
      <c r="BO8" s="10">
        <f>'ST State Means'!BI7*$C8</f>
        <v>-5.4968571428571424</v>
      </c>
      <c r="BP8" s="10">
        <f>'ST State Means'!BJ7*$C8</f>
        <v>-1.8322857142857143</v>
      </c>
      <c r="BQ8" s="10">
        <f>'ST State Means'!BK7*$C8</f>
        <v>-1.8322857142857143</v>
      </c>
      <c r="BR8" s="10">
        <f>'ST State Means'!BL7*$C8</f>
        <v>-0.91614285714285715</v>
      </c>
      <c r="BS8" s="10">
        <f>'ST State Means'!BM7*$C8</f>
        <v>-1.8322857142857143</v>
      </c>
      <c r="BT8" s="10">
        <f>'ST State Means'!BN7*$C8</f>
        <v>-1.8322857142857143</v>
      </c>
      <c r="BU8" s="10">
        <f>'ST State Means'!BO7*$C8</f>
        <v>-1.8322857142857143</v>
      </c>
      <c r="BV8" s="10">
        <f>'ST State Means'!BP7*$C8</f>
        <v>-0.91614285714285715</v>
      </c>
      <c r="BW8" s="10">
        <f>'ST State Means'!BQ7*$C8</f>
        <v>0.91614285714285715</v>
      </c>
      <c r="BX8" s="10">
        <f>'ST State Means'!BR7*$C8</f>
        <v>0</v>
      </c>
      <c r="BY8" s="7">
        <f>'ST State Means'!BS7*$C8</f>
        <v>-1.8322857142857143</v>
      </c>
      <c r="BZ8" s="10">
        <f>'ST State Means'!BT7*$C8</f>
        <v>-4.5807142857142864</v>
      </c>
      <c r="CA8" s="10">
        <f>'ST State Means'!BU7*$C8</f>
        <v>-6.4130000000000003</v>
      </c>
      <c r="CB8" s="10">
        <f>'ST State Means'!BV7*$C8</f>
        <v>-4.5807142857142864</v>
      </c>
      <c r="CC8" s="10">
        <f>'ST State Means'!BW7*$C8</f>
        <v>-5.4968571428571424</v>
      </c>
      <c r="CD8" s="10">
        <f>'ST State Means'!BX7*$C8</f>
        <v>-10.077571428571428</v>
      </c>
      <c r="CE8" s="10">
        <f>'ST State Means'!BY7*$C8</f>
        <v>-6.4130000000000003</v>
      </c>
      <c r="CF8" s="10">
        <f>'ST State Means'!BZ7*$C8</f>
        <v>-5.4968571428571424</v>
      </c>
      <c r="CG8" s="10">
        <f>'ST State Means'!CA7*$C8</f>
        <v>-5.4968571428571424</v>
      </c>
      <c r="CH8" s="10">
        <f>'ST State Means'!CB7*$C8</f>
        <v>-4.5807142857142864</v>
      </c>
      <c r="CI8" s="10">
        <f>'ST State Means'!CC7*$C8</f>
        <v>0</v>
      </c>
      <c r="CJ8" s="125">
        <f>'ST State Means'!CD7*$C8</f>
        <v>0</v>
      </c>
      <c r="CK8" s="10">
        <f>'ST State Means'!CE7*$C8</f>
        <v>0</v>
      </c>
      <c r="CL8" s="10">
        <f>'ST State Means'!CF7*$C8</f>
        <v>0</v>
      </c>
      <c r="CM8" s="10">
        <f>'ST State Means'!CG7*$C8</f>
        <v>-0.91614285714285715</v>
      </c>
      <c r="CN8" s="10">
        <f>'ST State Means'!CH7*$C8</f>
        <v>-0.91614285714285715</v>
      </c>
      <c r="CO8" s="10">
        <f>'ST State Means'!CI7*$C8</f>
        <v>-0.91614285714285715</v>
      </c>
      <c r="CP8" s="10">
        <f>'ST State Means'!CJ7*$C8</f>
        <v>-0.91614285714285715</v>
      </c>
      <c r="CQ8" s="10">
        <f>'ST State Means'!CK7*$C8</f>
        <v>-1.8322857142857143</v>
      </c>
      <c r="CR8" s="10">
        <f>'ST State Means'!CL7*$C8</f>
        <v>-2.7484285714285712</v>
      </c>
      <c r="CS8" s="10">
        <f>'ST State Means'!CM7*$C8</f>
        <v>-4.5807142857142864</v>
      </c>
      <c r="CT8" s="10">
        <f>'ST State Means'!CN7*$C8</f>
        <v>-3.6645714285714286</v>
      </c>
      <c r="CU8" s="10">
        <f>'ST State Means'!CO7*$C8</f>
        <v>-3.6645714285714286</v>
      </c>
      <c r="CV8" s="81">
        <f>'ST State Means'!CP7*$C8</f>
        <v>-2.7484285714285712</v>
      </c>
      <c r="CW8" s="132">
        <f>'ST State Means'!CQ7*$C8</f>
        <v>-4.5807142857142864</v>
      </c>
      <c r="CX8" s="132">
        <f>'ST State Means'!CR7*$C8</f>
        <v>-5.4968571428571424</v>
      </c>
      <c r="CY8" s="132">
        <f>'ST State Means'!CS7*$C8</f>
        <v>-2.7484285714285712</v>
      </c>
      <c r="CZ8" s="132">
        <f>'ST State Means'!CT7*$C8</f>
        <v>-1.8322857142857143</v>
      </c>
      <c r="DA8" s="132">
        <f>'ST State Means'!CU7*$C8</f>
        <v>-6.4130000000000003</v>
      </c>
      <c r="DB8" s="132">
        <f>'ST State Means'!CV7*$C8</f>
        <v>-16.490571428571432</v>
      </c>
      <c r="DC8" s="132">
        <f>'ST State Means'!CW7*$C8</f>
        <v>-17.406714285714287</v>
      </c>
      <c r="DD8" s="132">
        <f>'ST State Means'!CX7*$C8</f>
        <v>-17.406714285714287</v>
      </c>
      <c r="DE8" s="132">
        <f>'ST State Means'!CY7*$C8</f>
        <v>-11.909857142857144</v>
      </c>
      <c r="DF8" s="132">
        <f>'ST State Means'!CZ7*$C8</f>
        <v>-11.909857142857144</v>
      </c>
      <c r="DG8" s="132">
        <f>'ST State Means'!DA7*$C8</f>
        <v>-9.1614285714285728</v>
      </c>
      <c r="DH8" s="176">
        <f>'ST State Means'!DB7*$C8</f>
        <v>-12.826000000000001</v>
      </c>
      <c r="DI8" s="132">
        <f>'ST State Means'!DC7*$C8</f>
        <v>1.8322857142857143</v>
      </c>
      <c r="DJ8" s="132">
        <f>'ST State Means'!DD7*$C8</f>
        <v>1.8322857142857143</v>
      </c>
      <c r="DK8" s="132">
        <f>'ST State Means'!DE7*$C8</f>
        <v>-1.8322857142857143</v>
      </c>
      <c r="DL8" s="132">
        <f>'ST State Means'!DF7*$C8</f>
        <v>0</v>
      </c>
      <c r="DM8" s="132">
        <f>'ST State Means'!DG7*$C8</f>
        <v>0.91614285714285715</v>
      </c>
      <c r="DN8" s="132">
        <f>'ST State Means'!DH7*$C8</f>
        <v>10.077571428571428</v>
      </c>
      <c r="DO8" s="132">
        <f>'ST State Means'!DI7*$C8</f>
        <v>-7.3291428571428572</v>
      </c>
      <c r="DP8" s="132">
        <f>'ST State Means'!DJ7*$C8</f>
        <v>-5.4968571428571424</v>
      </c>
      <c r="DQ8" s="132">
        <f>'ST State Means'!DK7*$C8</f>
        <v>-6.4130000000000003</v>
      </c>
      <c r="DR8" s="132">
        <f>'ST State Means'!DL7*$C8</f>
        <v>-5.4968571428571424</v>
      </c>
      <c r="DS8" s="132">
        <f>'ST State Means'!DM7*$C8</f>
        <v>0</v>
      </c>
      <c r="DT8" s="132">
        <f>'ST State Means'!DN7*$C8</f>
        <v>3.6645714285714286</v>
      </c>
      <c r="DU8" s="141">
        <f>'ST State Means'!DO7*$C8</f>
        <v>1.8322857142857143</v>
      </c>
      <c r="DV8" s="132">
        <f>'ST State Means'!DP7*$C8</f>
        <v>-7.3291428571428572</v>
      </c>
      <c r="DW8" s="10">
        <f>'ST State Means'!DQ7*$C8</f>
        <v>-5.4968571428571424</v>
      </c>
      <c r="DX8" s="10">
        <f>'ST State Means'!DR7*$C8</f>
        <v>0</v>
      </c>
      <c r="DY8" s="10">
        <f>'ST State Means'!DS7*$C8</f>
        <v>-0.91614285714285715</v>
      </c>
      <c r="DZ8" s="10">
        <f>'ST State Means'!DT7*$C8</f>
        <v>8.2452857142857159</v>
      </c>
      <c r="EA8" s="10">
        <f>'ST State Means'!DU7*$C8</f>
        <v>-10.077571428571428</v>
      </c>
      <c r="EB8" s="10">
        <f>'ST State Means'!DV7*$C8</f>
        <v>-10.993714285714285</v>
      </c>
      <c r="EC8" s="10">
        <f>'ST State Means'!DW7*$C8</f>
        <v>-3.6645714285714286</v>
      </c>
      <c r="ED8" s="10">
        <f>'ST State Means'!DX7*$C8</f>
        <v>-4.5807142857142864</v>
      </c>
      <c r="EE8" s="10">
        <f>'ST State Means'!DY7*$C8</f>
        <v>-8.2452857142857159</v>
      </c>
      <c r="EF8" s="81">
        <f>'ST State Means'!DZ7*$C8</f>
        <v>-7.3291428571428572</v>
      </c>
      <c r="EG8" s="10">
        <f>'ST State Means'!EA7*$C8</f>
        <v>2.7484285714285712</v>
      </c>
      <c r="EH8" s="10">
        <f>'ST State Means'!EB7*$C8</f>
        <v>0.91614285714285715</v>
      </c>
      <c r="EI8" s="10">
        <f>'ST State Means'!EC7*$C8</f>
        <v>-2.7484285714285712</v>
      </c>
      <c r="EJ8" s="10">
        <f>'ST State Means'!ED7*$C8</f>
        <v>-0.91614285714285715</v>
      </c>
      <c r="EK8" s="10">
        <f>'ST State Means'!EE7*$C8</f>
        <v>-13.742142857142857</v>
      </c>
      <c r="EL8" s="10">
        <f>'ST State Means'!EF7*$C8</f>
        <v>0.91614285714285715</v>
      </c>
      <c r="EM8" s="125">
        <f>'ST State Means'!EG7*$C8</f>
        <v>-7.3291428571428572</v>
      </c>
    </row>
    <row r="9" spans="1:143" x14ac:dyDescent="0.15">
      <c r="A9">
        <v>3</v>
      </c>
      <c r="B9" s="1" t="s">
        <v>39</v>
      </c>
      <c r="C9" s="16">
        <v>2.9260000000000002</v>
      </c>
      <c r="D9" s="21">
        <v>9</v>
      </c>
      <c r="E9" s="4">
        <f>AVERAGE(H9:$EM9)</f>
        <v>1.4869052287581703</v>
      </c>
      <c r="F9" s="10">
        <f>AVERAGE('ST State Means'!B8:M8)</f>
        <v>0</v>
      </c>
      <c r="G9" s="125">
        <f t="shared" si="54"/>
        <v>0</v>
      </c>
      <c r="H9" s="10">
        <f>'ST State Means'!B8*$C9</f>
        <v>0</v>
      </c>
      <c r="I9" s="10">
        <f>'ST State Means'!C8*$C9</f>
        <v>0</v>
      </c>
      <c r="J9" s="10">
        <f>'ST State Means'!D8*$C9</f>
        <v>0</v>
      </c>
      <c r="K9" s="10">
        <f>'ST State Means'!E8*$C9</f>
        <v>0</v>
      </c>
      <c r="L9" s="10">
        <f>'ST State Means'!F8*$C9</f>
        <v>0</v>
      </c>
      <c r="M9" s="10">
        <f>'ST State Means'!G8*$C9</f>
        <v>0</v>
      </c>
      <c r="N9" s="10">
        <f>'ST State Means'!H8*$C9</f>
        <v>-0.32511111111111113</v>
      </c>
      <c r="O9" s="10">
        <f>'ST State Means'!I8*$C9</f>
        <v>-0.32511111111111113</v>
      </c>
      <c r="P9" s="125">
        <f>'ST State Means'!J8*$C9</f>
        <v>-0.97533333333333339</v>
      </c>
      <c r="Q9" s="7">
        <f>'ST State Means'!K8*$C9</f>
        <v>-0.32511111111111113</v>
      </c>
      <c r="R9" s="10">
        <f>'ST State Means'!L8*$C9</f>
        <v>0</v>
      </c>
      <c r="S9" s="10">
        <f>'ST State Means'!M8*$C9</f>
        <v>1.9506666666666668</v>
      </c>
      <c r="T9" s="10">
        <f>'ST State Means'!N8*$C9</f>
        <v>2.2757777777777779</v>
      </c>
      <c r="U9" s="10">
        <f>'ST State Means'!O8*$C9</f>
        <v>4.5515555555555558</v>
      </c>
      <c r="V9" s="10">
        <f>'ST State Means'!P8*$C9</f>
        <v>4.5515555555555558</v>
      </c>
      <c r="W9" s="10">
        <f>'ST State Means'!Q8*$C9</f>
        <v>3.2511111111111113</v>
      </c>
      <c r="X9" s="10">
        <f>'ST State Means'!R8*$C9</f>
        <v>3.2511111111111113</v>
      </c>
      <c r="Y9" s="10">
        <f>'ST State Means'!S8*$C9</f>
        <v>1.9506666666666668</v>
      </c>
      <c r="Z9" s="10">
        <f>'ST State Means'!T8*$C9</f>
        <v>2.600888888888889</v>
      </c>
      <c r="AA9" s="10">
        <f>'ST State Means'!U8*$C9</f>
        <v>2.9260000000000002</v>
      </c>
      <c r="AB9" s="125">
        <f>'ST State Means'!V8*$C9</f>
        <v>3.2511111111111113</v>
      </c>
      <c r="AC9" s="7">
        <f>'ST State Means'!W8*$C9</f>
        <v>4.5515555555555558</v>
      </c>
      <c r="AD9" s="10">
        <f>'ST State Means'!X8*$C9</f>
        <v>5.8520000000000003</v>
      </c>
      <c r="AE9" s="10">
        <f>'ST State Means'!Y8*$C9</f>
        <v>7.1524444444444457</v>
      </c>
      <c r="AF9" s="10">
        <f>'ST State Means'!Z8*$C9</f>
        <v>6.8273333333333337</v>
      </c>
      <c r="AG9" s="10">
        <f>'ST State Means'!AA8*$C9</f>
        <v>6.8273333333333337</v>
      </c>
      <c r="AH9" s="10">
        <f>'ST State Means'!AB8*$C9</f>
        <v>4.8766666666666669</v>
      </c>
      <c r="AI9" s="10">
        <f>'ST State Means'!AC8*$C9</f>
        <v>6.1771111111111114</v>
      </c>
      <c r="AJ9" s="10">
        <f>'ST State Means'!AD8*$C9</f>
        <v>6.1771111111111114</v>
      </c>
      <c r="AK9" s="10">
        <f>'ST State Means'!AE8*$C9</f>
        <v>6.5022222222222226</v>
      </c>
      <c r="AL9" s="10">
        <f>'ST State Means'!AF8*$C9</f>
        <v>6.1771111111111114</v>
      </c>
      <c r="AM9" s="10">
        <f>'ST State Means'!AG8*$C9</f>
        <v>6.1771111111111114</v>
      </c>
      <c r="AN9" s="10">
        <f>'ST State Means'!AH8*$C9</f>
        <v>5.2017777777777781</v>
      </c>
      <c r="AO9" s="7">
        <f>'ST State Means'!AI8*$C9</f>
        <v>4.2264444444444447</v>
      </c>
      <c r="AP9" s="10">
        <f>'ST State Means'!AJ8*$C9</f>
        <v>8.7780000000000005</v>
      </c>
      <c r="AQ9" s="10">
        <f>'ST State Means'!AK8*$C9</f>
        <v>7.8026666666666671</v>
      </c>
      <c r="AR9" s="10">
        <f>'ST State Means'!AL8*$C9</f>
        <v>5.8520000000000003</v>
      </c>
      <c r="AS9" s="10">
        <f>'ST State Means'!AM8*$C9</f>
        <v>8.4528888888888893</v>
      </c>
      <c r="AT9" s="10">
        <f>'ST State Means'!AN8*$C9</f>
        <v>8.4528888888888893</v>
      </c>
      <c r="AU9" s="10">
        <f>'ST State Means'!AO8*$C9</f>
        <v>7.8026666666666671</v>
      </c>
      <c r="AV9" s="10">
        <f>'ST State Means'!AP8*$C9</f>
        <v>6.8273333333333337</v>
      </c>
      <c r="AW9" s="10">
        <f>'ST State Means'!AQ8*$C9</f>
        <v>4.5515555555555558</v>
      </c>
      <c r="AX9" s="10">
        <f>'ST State Means'!AR8*$C9</f>
        <v>3.2511111111111113</v>
      </c>
      <c r="AY9" s="10">
        <f>'ST State Means'!AS8*$C9</f>
        <v>4.8766666666666669</v>
      </c>
      <c r="AZ9" s="125">
        <f>'ST State Means'!AT8*$C9</f>
        <v>2.600888888888889</v>
      </c>
      <c r="BA9" s="7">
        <f>'ST State Means'!AU8*$C9</f>
        <v>2.2757777777777779</v>
      </c>
      <c r="BB9" s="10">
        <f>'ST State Means'!AV8*$C9</f>
        <v>0.97533333333333339</v>
      </c>
      <c r="BC9" s="10">
        <f>'ST State Means'!AW8*$C9</f>
        <v>0.65022222222222226</v>
      </c>
      <c r="BD9" s="10">
        <f>'ST State Means'!AX8*$C9</f>
        <v>0</v>
      </c>
      <c r="BE9" s="10">
        <f>'ST State Means'!AY8*$C9</f>
        <v>0</v>
      </c>
      <c r="BF9" s="10">
        <f>'ST State Means'!AZ8*$C9</f>
        <v>-0.32511111111111113</v>
      </c>
      <c r="BG9" s="10">
        <f>'ST State Means'!BA8*$C9</f>
        <v>0</v>
      </c>
      <c r="BH9" s="10">
        <f>'ST State Means'!BB8*$C9</f>
        <v>0</v>
      </c>
      <c r="BI9" s="10">
        <f>'ST State Means'!BC8*$C9</f>
        <v>1.6255555555555556</v>
      </c>
      <c r="BJ9" s="10">
        <f>'ST State Means'!BD8*$C9</f>
        <v>1.6255555555555556</v>
      </c>
      <c r="BK9" s="10">
        <f>'ST State Means'!BE8*$C9</f>
        <v>1.6255555555555556</v>
      </c>
      <c r="BL9" s="10">
        <f>'ST State Means'!BF8*$C9</f>
        <v>0</v>
      </c>
      <c r="BM9" s="7">
        <f>'ST State Means'!BG8*$C9</f>
        <v>0</v>
      </c>
      <c r="BN9" s="10">
        <f>'ST State Means'!BH8*$C9</f>
        <v>-0.97533333333333339</v>
      </c>
      <c r="BO9" s="10">
        <f>'ST State Means'!BI8*$C9</f>
        <v>0</v>
      </c>
      <c r="BP9" s="10">
        <f>'ST State Means'!BJ8*$C9</f>
        <v>0.97533333333333339</v>
      </c>
      <c r="BQ9" s="10">
        <f>'ST State Means'!BK8*$C9</f>
        <v>3.2511111111111113</v>
      </c>
      <c r="BR9" s="10">
        <f>'ST State Means'!BL8*$C9</f>
        <v>0.65022222222222226</v>
      </c>
      <c r="BS9" s="10">
        <f>'ST State Means'!BM8*$C9</f>
        <v>0.32511111111111113</v>
      </c>
      <c r="BT9" s="10">
        <f>'ST State Means'!BN8*$C9</f>
        <v>0.65022222222222226</v>
      </c>
      <c r="BU9" s="10">
        <f>'ST State Means'!BO8*$C9</f>
        <v>-0.32511111111111113</v>
      </c>
      <c r="BV9" s="10">
        <f>'ST State Means'!BP8*$C9</f>
        <v>-1.6255555555555556</v>
      </c>
      <c r="BW9" s="10">
        <f>'ST State Means'!BQ8*$C9</f>
        <v>-1.6255555555555556</v>
      </c>
      <c r="BX9" s="10">
        <f>'ST State Means'!BR8*$C9</f>
        <v>-0.32511111111111113</v>
      </c>
      <c r="BY9" s="7">
        <f>'ST State Means'!BS8*$C9</f>
        <v>-0.32511111111111113</v>
      </c>
      <c r="BZ9" s="10">
        <f>'ST State Means'!BT8*$C9</f>
        <v>0.32511111111111113</v>
      </c>
      <c r="CA9" s="10">
        <f>'ST State Means'!BU8*$C9</f>
        <v>0.32511111111111113</v>
      </c>
      <c r="CB9" s="10">
        <f>'ST State Means'!BV8*$C9</f>
        <v>2.2757777777777779</v>
      </c>
      <c r="CC9" s="10">
        <f>'ST State Means'!BW8*$C9</f>
        <v>3.9013333333333335</v>
      </c>
      <c r="CD9" s="10">
        <f>'ST State Means'!BX8*$C9</f>
        <v>0.97533333333333339</v>
      </c>
      <c r="CE9" s="10">
        <f>'ST State Means'!BY8*$C9</f>
        <v>0.65022222222222226</v>
      </c>
      <c r="CF9" s="10">
        <f>'ST State Means'!BZ8*$C9</f>
        <v>1.6255555555555556</v>
      </c>
      <c r="CG9" s="10">
        <f>'ST State Means'!CA8*$C9</f>
        <v>2.600888888888889</v>
      </c>
      <c r="CH9" s="10">
        <f>'ST State Means'!CB8*$C9</f>
        <v>3.5762222222222229</v>
      </c>
      <c r="CI9" s="10">
        <f>'ST State Means'!CC8*$C9</f>
        <v>1.6255555555555556</v>
      </c>
      <c r="CJ9" s="10">
        <f>'ST State Means'!CD8*$C9</f>
        <v>3.5762222222222229</v>
      </c>
      <c r="CK9" s="7">
        <f>'ST State Means'!CE8*$C9</f>
        <v>4.5515555555555558</v>
      </c>
      <c r="CL9" s="10">
        <f>'ST State Means'!CF8*$C9</f>
        <v>2.9260000000000002</v>
      </c>
      <c r="CM9" s="10">
        <f>'ST State Means'!CG8*$C9</f>
        <v>0.32511111111111113</v>
      </c>
      <c r="CN9" s="10">
        <f>'ST State Means'!CH8*$C9</f>
        <v>0.97533333333333339</v>
      </c>
      <c r="CO9" s="10">
        <f>'ST State Means'!CI8*$C9</f>
        <v>2.2757777777777779</v>
      </c>
      <c r="CP9" s="10">
        <f>'ST State Means'!CJ8*$C9</f>
        <v>2.9260000000000002</v>
      </c>
      <c r="CQ9" s="10">
        <f>'ST State Means'!CK8*$C9</f>
        <v>1.9506666666666668</v>
      </c>
      <c r="CR9" s="10">
        <f>'ST State Means'!CL8*$C9</f>
        <v>2.600888888888889</v>
      </c>
      <c r="CS9" s="10">
        <f>'ST State Means'!CM8*$C9</f>
        <v>0.32511111111111113</v>
      </c>
      <c r="CT9" s="10">
        <f>'ST State Means'!CN8*$C9</f>
        <v>0.32511111111111113</v>
      </c>
      <c r="CU9" s="10">
        <f>'ST State Means'!CO8*$C9</f>
        <v>0</v>
      </c>
      <c r="CV9" s="81">
        <f>'ST State Means'!CP8*$C9</f>
        <v>0</v>
      </c>
      <c r="CW9" s="132">
        <f>'ST State Means'!CQ8*$C9</f>
        <v>0</v>
      </c>
      <c r="CX9" s="132">
        <f>'ST State Means'!CR8*$C9</f>
        <v>0.65022222222222226</v>
      </c>
      <c r="CY9" s="132">
        <f>'ST State Means'!CS8*$C9</f>
        <v>0.97533333333333339</v>
      </c>
      <c r="CZ9" s="132">
        <f>'ST State Means'!CT8*$C9</f>
        <v>0.65022222222222226</v>
      </c>
      <c r="DA9" s="132">
        <f>'ST State Means'!CU8*$C9</f>
        <v>1.6255555555555556</v>
      </c>
      <c r="DB9" s="132">
        <f>'ST State Means'!CV8*$C9</f>
        <v>0.97533333333333339</v>
      </c>
      <c r="DC9" s="132">
        <f>'ST State Means'!CW8*$C9</f>
        <v>0.65022222222222226</v>
      </c>
      <c r="DD9" s="132">
        <f>'ST State Means'!CX8*$C9</f>
        <v>0</v>
      </c>
      <c r="DE9" s="132">
        <f>'ST State Means'!CY8*$C9</f>
        <v>0</v>
      </c>
      <c r="DF9" s="132">
        <f>'ST State Means'!CZ8*$C9</f>
        <v>0</v>
      </c>
      <c r="DG9" s="132">
        <f>'ST State Means'!DA8*$C9</f>
        <v>0</v>
      </c>
      <c r="DH9" s="176">
        <f>'ST State Means'!DB8*$C9</f>
        <v>-0.97533333333333339</v>
      </c>
      <c r="DI9" s="132">
        <f>'ST State Means'!DC8*$C9</f>
        <v>1.6255555555555556</v>
      </c>
      <c r="DJ9" s="132">
        <f>'ST State Means'!DD8*$C9</f>
        <v>0.65022222222222226</v>
      </c>
      <c r="DK9" s="132">
        <f>'ST State Means'!DE8*$C9</f>
        <v>0.97533333333333339</v>
      </c>
      <c r="DL9" s="132">
        <f>'ST State Means'!DF8*$C9</f>
        <v>0.32511111111111113</v>
      </c>
      <c r="DM9" s="132">
        <f>'ST State Means'!DG8*$C9</f>
        <v>2.2757777777777779</v>
      </c>
      <c r="DN9" s="132">
        <f>'ST State Means'!DH8*$C9</f>
        <v>1.3004444444444445</v>
      </c>
      <c r="DO9" s="132">
        <f>'ST State Means'!DI8*$C9</f>
        <v>-0.65022222222222226</v>
      </c>
      <c r="DP9" s="132">
        <f>'ST State Means'!DJ8*$C9</f>
        <v>0.97533333333333339</v>
      </c>
      <c r="DQ9" s="132">
        <f>'ST State Means'!DK8*$C9</f>
        <v>0.65022222222222226</v>
      </c>
      <c r="DR9" s="132">
        <f>'ST State Means'!DL8*$C9</f>
        <v>-0.97533333333333339</v>
      </c>
      <c r="DS9" s="132">
        <f>'ST State Means'!DM8*$C9</f>
        <v>0.32511111111111113</v>
      </c>
      <c r="DT9" s="132">
        <f>'ST State Means'!DN8*$C9</f>
        <v>2.9260000000000002</v>
      </c>
      <c r="DU9" s="141">
        <f>'ST State Means'!DO8*$C9</f>
        <v>-0.97533333333333339</v>
      </c>
      <c r="DV9" s="132">
        <f>'ST State Means'!DP8*$C9</f>
        <v>-4.2264444444444447</v>
      </c>
      <c r="DW9" s="10">
        <f>'ST State Means'!DQ8*$C9</f>
        <v>0.32511111111111113</v>
      </c>
      <c r="DX9" s="10">
        <f>'ST State Means'!DR8*$C9</f>
        <v>1.9506666666666668</v>
      </c>
      <c r="DY9" s="10">
        <f>'ST State Means'!DS8*$C9</f>
        <v>0.97533333333333339</v>
      </c>
      <c r="DZ9" s="10">
        <f>'ST State Means'!DT8*$C9</f>
        <v>-5.8520000000000003</v>
      </c>
      <c r="EA9" s="10">
        <f>'ST State Means'!DU8*$C9</f>
        <v>-6.1771111111111114</v>
      </c>
      <c r="EB9" s="10">
        <f>'ST State Means'!DV8*$C9</f>
        <v>-8.1277777777777782</v>
      </c>
      <c r="EC9" s="10">
        <f>'ST State Means'!DW8*$C9</f>
        <v>-5.5268888888888892</v>
      </c>
      <c r="ED9" s="10">
        <f>'ST State Means'!DX8*$C9</f>
        <v>1.3004444444444445</v>
      </c>
      <c r="EE9" s="10">
        <f>'ST State Means'!DY8*$C9</f>
        <v>-0.32511111111111113</v>
      </c>
      <c r="EF9" s="81">
        <f>'ST State Means'!DZ8*$C9</f>
        <v>-1.3004444444444445</v>
      </c>
      <c r="EG9" s="10">
        <f>'ST State Means'!EA8*$C9</f>
        <v>2.600888888888889</v>
      </c>
      <c r="EH9" s="10">
        <f>'ST State Means'!EB8*$C9</f>
        <v>4.5515555555555558</v>
      </c>
      <c r="EI9" s="10">
        <f>'ST State Means'!EC8*$C9</f>
        <v>-0.65022222222222226</v>
      </c>
      <c r="EJ9" s="10">
        <f>'ST State Means'!ED8*$C9</f>
        <v>-0.97533333333333339</v>
      </c>
      <c r="EK9" s="10">
        <f>'ST State Means'!EE8*$C9</f>
        <v>-0.97533333333333339</v>
      </c>
      <c r="EL9" s="10">
        <f>'ST State Means'!EF8*$C9</f>
        <v>-7.1524444444444457</v>
      </c>
      <c r="EM9" s="125">
        <f>'ST State Means'!EG8*$C9</f>
        <v>-6.5022222222222226</v>
      </c>
    </row>
    <row r="10" spans="1:143" x14ac:dyDescent="0.15">
      <c r="A10">
        <v>4</v>
      </c>
      <c r="B10" s="1" t="s">
        <v>40</v>
      </c>
      <c r="C10" s="16">
        <v>37.341999999999999</v>
      </c>
      <c r="D10" s="21">
        <v>7</v>
      </c>
      <c r="E10" s="10">
        <f>AVERAGE(H10:$EM10)</f>
        <v>-41.813626050420176</v>
      </c>
      <c r="F10" s="10">
        <f>AVERAGE('ST State Means'!B9:M9)</f>
        <v>-2.1666666666666665</v>
      </c>
      <c r="G10" s="125">
        <f t="shared" si="54"/>
        <v>-80.907666666666671</v>
      </c>
      <c r="H10" s="10">
        <f>'ST State Means'!B9*$C10</f>
        <v>-64.014857142857139</v>
      </c>
      <c r="I10" s="10">
        <f>'ST State Means'!C9*$C10</f>
        <v>-80.01857142857142</v>
      </c>
      <c r="J10" s="10">
        <f>'ST State Means'!D9*$C10</f>
        <v>-85.353142857142856</v>
      </c>
      <c r="K10" s="10">
        <f>'ST State Means'!E9*$C10</f>
        <v>-90.687714285714279</v>
      </c>
      <c r="L10" s="10">
        <f>'ST State Means'!F9*$C10</f>
        <v>-106.69142857142857</v>
      </c>
      <c r="M10" s="10">
        <f>'ST State Means'!G9*$C10</f>
        <v>-96.022285714285715</v>
      </c>
      <c r="N10" s="10">
        <f>'ST State Means'!H9*$C10</f>
        <v>-101.35685714285714</v>
      </c>
      <c r="O10" s="10">
        <f>'ST State Means'!I9*$C10</f>
        <v>-90.687714285714279</v>
      </c>
      <c r="P10" s="125">
        <f>'ST State Means'!J9*$C10</f>
        <v>-69.349428571428575</v>
      </c>
      <c r="Q10" s="7">
        <f>'ST State Means'!K9*$C10</f>
        <v>-42.676571428571428</v>
      </c>
      <c r="R10" s="10">
        <f>'ST State Means'!L9*$C10</f>
        <v>-80.01857142857142</v>
      </c>
      <c r="S10" s="10">
        <f>'ST State Means'!M9*$C10</f>
        <v>-64.014857142857139</v>
      </c>
      <c r="T10" s="10">
        <f>'ST State Means'!N9*$C10</f>
        <v>-112.026</v>
      </c>
      <c r="U10" s="10">
        <f>'ST State Means'!O9*$C10</f>
        <v>-112.026</v>
      </c>
      <c r="V10" s="10">
        <f>'ST State Means'!P9*$C10</f>
        <v>-112.026</v>
      </c>
      <c r="W10" s="10">
        <f>'ST State Means'!Q9*$C10</f>
        <v>-112.026</v>
      </c>
      <c r="X10" s="10">
        <f>'ST State Means'!R9*$C10</f>
        <v>-112.026</v>
      </c>
      <c r="Y10" s="10">
        <f>'ST State Means'!S9*$C10</f>
        <v>-101.35685714285714</v>
      </c>
      <c r="Z10" s="10">
        <f>'ST State Means'!T9*$C10</f>
        <v>-85.353142857142856</v>
      </c>
      <c r="AA10" s="10">
        <f>'ST State Means'!U9*$C10</f>
        <v>-74.683999999999997</v>
      </c>
      <c r="AB10" s="125">
        <f>'ST State Means'!V9*$C10</f>
        <v>-53.345714285714287</v>
      </c>
      <c r="AC10" s="7">
        <f>'ST State Means'!W9*$C10</f>
        <v>-58.680285714285709</v>
      </c>
      <c r="AD10" s="10">
        <f>'ST State Means'!X9*$C10</f>
        <v>-42.676571428571428</v>
      </c>
      <c r="AE10" s="10">
        <f>'ST State Means'!Y9*$C10</f>
        <v>-37.341999999999999</v>
      </c>
      <c r="AF10" s="10">
        <f>'ST State Means'!Z9*$C10</f>
        <v>-16.003714285714285</v>
      </c>
      <c r="AG10" s="10">
        <f>'ST State Means'!AA9*$C10</f>
        <v>-10.669142857142857</v>
      </c>
      <c r="AH10" s="10">
        <f>'ST State Means'!AB9*$C10</f>
        <v>-5.3345714285714285</v>
      </c>
      <c r="AI10" s="10">
        <f>'ST State Means'!AC9*$C10</f>
        <v>0</v>
      </c>
      <c r="AJ10" s="10">
        <f>'ST State Means'!AD9*$C10</f>
        <v>-10.669142857142857</v>
      </c>
      <c r="AK10" s="10">
        <f>'ST State Means'!AE9*$C10</f>
        <v>-21.338285714285714</v>
      </c>
      <c r="AL10" s="10">
        <f>'ST State Means'!AF9*$C10</f>
        <v>-21.338285714285714</v>
      </c>
      <c r="AM10" s="10">
        <f>'ST State Means'!AG9*$C10</f>
        <v>-21.338285714285714</v>
      </c>
      <c r="AN10" s="10">
        <f>'ST State Means'!AH9*$C10</f>
        <v>0</v>
      </c>
      <c r="AO10" s="7">
        <f>'ST State Means'!AI9*$C10</f>
        <v>5.3345714285714285</v>
      </c>
      <c r="AP10" s="10">
        <f>'ST State Means'!AJ9*$C10</f>
        <v>0</v>
      </c>
      <c r="AQ10" s="10">
        <f>'ST State Means'!AK9*$C10</f>
        <v>0</v>
      </c>
      <c r="AR10" s="10">
        <f>'ST State Means'!AL9*$C10</f>
        <v>10.669142857142857</v>
      </c>
      <c r="AS10" s="10">
        <f>'ST State Means'!AM9*$C10</f>
        <v>16.003714285714285</v>
      </c>
      <c r="AT10" s="10">
        <f>'ST State Means'!AN9*$C10</f>
        <v>26.672857142857143</v>
      </c>
      <c r="AU10" s="10">
        <f>'ST State Means'!AO9*$C10</f>
        <v>26.672857142857143</v>
      </c>
      <c r="AV10" s="10">
        <f>'ST State Means'!AP9*$C10</f>
        <v>42.676571428571428</v>
      </c>
      <c r="AW10" s="10">
        <f>'ST State Means'!AQ9*$C10</f>
        <v>5.3345714285714285</v>
      </c>
      <c r="AX10" s="10">
        <f>'ST State Means'!AR9*$C10</f>
        <v>16.003714285714285</v>
      </c>
      <c r="AY10" s="10">
        <f>'ST State Means'!AS9*$C10</f>
        <v>5.3345714285714285</v>
      </c>
      <c r="AZ10" s="125">
        <f>'ST State Means'!AT9*$C10</f>
        <v>-26.672857142857143</v>
      </c>
      <c r="BA10" s="7">
        <f>'ST State Means'!AU9*$C10</f>
        <v>-48.011142857142858</v>
      </c>
      <c r="BB10" s="10">
        <f>'ST State Means'!AV9*$C10</f>
        <v>-48.011142857142858</v>
      </c>
      <c r="BC10" s="10">
        <f>'ST State Means'!AW9*$C10</f>
        <v>-53.345714285714287</v>
      </c>
      <c r="BD10" s="10">
        <f>'ST State Means'!AX9*$C10</f>
        <v>-48.011142857142858</v>
      </c>
      <c r="BE10" s="10">
        <f>'ST State Means'!AY9*$C10</f>
        <v>-42.676571428571428</v>
      </c>
      <c r="BF10" s="10">
        <f>'ST State Means'!AZ9*$C10</f>
        <v>-37.341999999999999</v>
      </c>
      <c r="BG10" s="10">
        <f>'ST State Means'!BA9*$C10</f>
        <v>-42.676571428571428</v>
      </c>
      <c r="BH10" s="10">
        <f>'ST State Means'!BB9*$C10</f>
        <v>-42.676571428571428</v>
      </c>
      <c r="BI10" s="10">
        <f>'ST State Means'!BC9*$C10</f>
        <v>-42.676571428571428</v>
      </c>
      <c r="BJ10" s="10">
        <f>'ST State Means'!BD9*$C10</f>
        <v>-42.676571428571428</v>
      </c>
      <c r="BK10" s="10">
        <f>'ST State Means'!BE9*$C10</f>
        <v>-74.683999999999997</v>
      </c>
      <c r="BL10" s="10">
        <f>'ST State Means'!BF9*$C10</f>
        <v>-42.676571428571428</v>
      </c>
      <c r="BM10" s="7">
        <f>'ST State Means'!BG9*$C10</f>
        <v>-42.676571428571428</v>
      </c>
      <c r="BN10" s="10">
        <f>'ST State Means'!BH9*$C10</f>
        <v>-5.3345714285714285</v>
      </c>
      <c r="BO10" s="10">
        <f>'ST State Means'!BI9*$C10</f>
        <v>-16.003714285714285</v>
      </c>
      <c r="BP10" s="10">
        <f>'ST State Means'!BJ9*$C10</f>
        <v>0</v>
      </c>
      <c r="BQ10" s="10">
        <f>'ST State Means'!BK9*$C10</f>
        <v>0</v>
      </c>
      <c r="BR10" s="10">
        <f>'ST State Means'!BL9*$C10</f>
        <v>10.669142857142857</v>
      </c>
      <c r="BS10" s="10">
        <f>'ST State Means'!BM9*$C10</f>
        <v>32.007428571428569</v>
      </c>
      <c r="BT10" s="10">
        <f>'ST State Means'!BN9*$C10</f>
        <v>42.676571428571428</v>
      </c>
      <c r="BU10" s="10">
        <f>'ST State Means'!BO9*$C10</f>
        <v>58.680285714285709</v>
      </c>
      <c r="BV10" s="10">
        <f>'ST State Means'!BP9*$C10</f>
        <v>58.680285714285709</v>
      </c>
      <c r="BW10" s="10">
        <f>'ST State Means'!BQ9*$C10</f>
        <v>48.011142857142858</v>
      </c>
      <c r="BX10" s="10">
        <f>'ST State Means'!BR9*$C10</f>
        <v>48.011142857142858</v>
      </c>
      <c r="BY10" s="7">
        <f>'ST State Means'!BS9*$C10</f>
        <v>-21.338285714285714</v>
      </c>
      <c r="BZ10" s="10">
        <f>'ST State Means'!BT9*$C10</f>
        <v>-26.672857142857143</v>
      </c>
      <c r="CA10" s="10">
        <f>'ST State Means'!BU9*$C10</f>
        <v>-21.338285714285714</v>
      </c>
      <c r="CB10" s="10">
        <f>'ST State Means'!BV9*$C10</f>
        <v>-37.341999999999999</v>
      </c>
      <c r="CC10" s="10">
        <f>'ST State Means'!BW9*$C10</f>
        <v>-37.341999999999999</v>
      </c>
      <c r="CD10" s="10">
        <f>'ST State Means'!BX9*$C10</f>
        <v>-37.341999999999999</v>
      </c>
      <c r="CE10" s="10">
        <f>'ST State Means'!BY9*$C10</f>
        <v>-37.341999999999999</v>
      </c>
      <c r="CF10" s="10">
        <f>'ST State Means'!BZ9*$C10</f>
        <v>-37.341999999999999</v>
      </c>
      <c r="CG10" s="10">
        <f>'ST State Means'!CA9*$C10</f>
        <v>-37.341999999999999</v>
      </c>
      <c r="CH10" s="10">
        <f>'ST State Means'!CB9*$C10</f>
        <v>-42.676571428571428</v>
      </c>
      <c r="CI10" s="10">
        <f>'ST State Means'!CC9*$C10</f>
        <v>-48.011142857142858</v>
      </c>
      <c r="CJ10" s="10">
        <f>'ST State Means'!CD9*$C10</f>
        <v>-37.341999999999999</v>
      </c>
      <c r="CK10" s="7">
        <f>'ST State Means'!CE9*$C10</f>
        <v>-58.680285714285709</v>
      </c>
      <c r="CL10" s="10">
        <f>'ST State Means'!CF9*$C10</f>
        <v>-80.01857142857142</v>
      </c>
      <c r="CM10" s="10">
        <f>'ST State Means'!CG9*$C10</f>
        <v>-80.01857142857142</v>
      </c>
      <c r="CN10" s="10">
        <f>'ST State Means'!CH9*$C10</f>
        <v>-85.353142857142856</v>
      </c>
      <c r="CO10" s="10">
        <f>'ST State Means'!CI9*$C10</f>
        <v>-85.353142857142856</v>
      </c>
      <c r="CP10" s="10">
        <f>'ST State Means'!CJ9*$C10</f>
        <v>-80.01857142857142</v>
      </c>
      <c r="CQ10" s="10">
        <f>'ST State Means'!CK9*$C10</f>
        <v>-112.026</v>
      </c>
      <c r="CR10" s="10">
        <f>'ST State Means'!CL9*$C10</f>
        <v>-96.022285714285715</v>
      </c>
      <c r="CS10" s="10">
        <f>'ST State Means'!CM9*$C10</f>
        <v>-101.35685714285714</v>
      </c>
      <c r="CT10" s="10">
        <f>'ST State Means'!CN9*$C10</f>
        <v>-101.35685714285714</v>
      </c>
      <c r="CU10" s="10">
        <f>'ST State Means'!CO9*$C10</f>
        <v>-85.353142857142856</v>
      </c>
      <c r="CV10" s="81">
        <f>'ST State Means'!CP9*$C10</f>
        <v>-80.01857142857142</v>
      </c>
      <c r="CW10" s="132">
        <f>'ST State Means'!CQ9*$C10</f>
        <v>-48.011142857142858</v>
      </c>
      <c r="CX10" s="132">
        <f>'ST State Means'!CR9*$C10</f>
        <v>-80.01857142857142</v>
      </c>
      <c r="CY10" s="132">
        <f>'ST State Means'!CS9*$C10</f>
        <v>-80.01857142857142</v>
      </c>
      <c r="CZ10" s="132">
        <f>'ST State Means'!CT9*$C10</f>
        <v>-64.014857142857139</v>
      </c>
      <c r="DA10" s="132">
        <f>'ST State Means'!CU9*$C10</f>
        <v>-90.687714285714279</v>
      </c>
      <c r="DB10" s="132">
        <f>'ST State Means'!CV9*$C10</f>
        <v>-101.35685714285714</v>
      </c>
      <c r="DC10" s="132">
        <f>'ST State Means'!CW9*$C10</f>
        <v>-101.35685714285714</v>
      </c>
      <c r="DD10" s="132">
        <f>'ST State Means'!CX9*$C10</f>
        <v>-90.687714285714279</v>
      </c>
      <c r="DE10" s="132">
        <f>'ST State Means'!CY9*$C10</f>
        <v>-90.687714285714279</v>
      </c>
      <c r="DF10" s="132">
        <f>'ST State Means'!CZ9*$C10</f>
        <v>-80.01857142857142</v>
      </c>
      <c r="DG10" s="132">
        <f>'ST State Means'!DA9*$C10</f>
        <v>-96.022285714285715</v>
      </c>
      <c r="DH10" s="176">
        <f>'ST State Means'!DB9*$C10</f>
        <v>-106.69142857142857</v>
      </c>
      <c r="DI10" s="132">
        <f>'ST State Means'!DC9*$C10</f>
        <v>-80.01857142857142</v>
      </c>
      <c r="DJ10" s="132">
        <f>'ST State Means'!DD9*$C10</f>
        <v>-64.014857142857139</v>
      </c>
      <c r="DK10" s="132">
        <f>'ST State Means'!DE9*$C10</f>
        <v>-53.345714285714287</v>
      </c>
      <c r="DL10" s="132">
        <f>'ST State Means'!DF9*$C10</f>
        <v>-58.680285714285709</v>
      </c>
      <c r="DM10" s="132">
        <f>'ST State Means'!DG9*$C10</f>
        <v>10.669142857142857</v>
      </c>
      <c r="DN10" s="132">
        <f>'ST State Means'!DH9*$C10</f>
        <v>-16.003714285714285</v>
      </c>
      <c r="DO10" s="132">
        <f>'ST State Means'!DI9*$C10</f>
        <v>-53.345714285714287</v>
      </c>
      <c r="DP10" s="132">
        <f>'ST State Means'!DJ9*$C10</f>
        <v>-48.011142857142858</v>
      </c>
      <c r="DQ10" s="132">
        <f>'ST State Means'!DK9*$C10</f>
        <v>-58.680285714285709</v>
      </c>
      <c r="DR10" s="132">
        <f>'ST State Means'!DL9*$C10</f>
        <v>-85.353142857142856</v>
      </c>
      <c r="DS10" s="132">
        <f>'ST State Means'!DM9*$C10</f>
        <v>-80.01857142857142</v>
      </c>
      <c r="DT10" s="132">
        <f>'ST State Means'!DN9*$C10</f>
        <v>-69.349428571428575</v>
      </c>
      <c r="DU10" s="141">
        <f>'ST State Means'!DO9*$C10</f>
        <v>37.341999999999999</v>
      </c>
      <c r="DV10" s="132">
        <f>'ST State Means'!DP9*$C10</f>
        <v>5.3345714285714285</v>
      </c>
      <c r="DW10" s="10">
        <f>'ST State Means'!DQ9*$C10</f>
        <v>-5.3345714285714285</v>
      </c>
      <c r="DX10" s="10">
        <f>'ST State Means'!DR9*$C10</f>
        <v>-26.672857142857143</v>
      </c>
      <c r="DY10" s="10">
        <f>'ST State Means'!DS9*$C10</f>
        <v>-5.3345714285714285</v>
      </c>
      <c r="DZ10" s="10">
        <f>'ST State Means'!DT9*$C10</f>
        <v>-16.003714285714285</v>
      </c>
      <c r="EA10" s="10">
        <f>'ST State Means'!DU9*$C10</f>
        <v>-37.341999999999999</v>
      </c>
      <c r="EB10" s="10">
        <f>'ST State Means'!DV9*$C10</f>
        <v>-53.345714285714287</v>
      </c>
      <c r="EC10" s="10">
        <f>'ST State Means'!DW9*$C10</f>
        <v>5.3345714285714285</v>
      </c>
      <c r="ED10" s="10">
        <f>'ST State Means'!DX9*$C10</f>
        <v>10.669142857142857</v>
      </c>
      <c r="EE10" s="10">
        <f>'ST State Means'!DY9*$C10</f>
        <v>-96.022285714285715</v>
      </c>
      <c r="EF10" s="81">
        <f>'ST State Means'!DZ9*$C10</f>
        <v>-48.011142857142858</v>
      </c>
      <c r="EG10" s="10">
        <f>'ST State Means'!EA9*$C10</f>
        <v>-90.687714285714279</v>
      </c>
      <c r="EH10" s="10">
        <f>'ST State Means'!EB9*$C10</f>
        <v>-21.338285714285714</v>
      </c>
      <c r="EI10" s="10">
        <f>'ST State Means'!EC9*$C10</f>
        <v>0</v>
      </c>
      <c r="EJ10" s="10">
        <f>'ST State Means'!ED9*$C10</f>
        <v>0</v>
      </c>
      <c r="EK10" s="10">
        <f>'ST State Means'!EE9*$C10</f>
        <v>0</v>
      </c>
      <c r="EL10" s="10">
        <f>'ST State Means'!EF9*$C10</f>
        <v>37.341999999999999</v>
      </c>
      <c r="EM10" s="125">
        <f>'ST State Means'!EG9*$C10</f>
        <v>64.014857142857139</v>
      </c>
    </row>
    <row r="11" spans="1:143" x14ac:dyDescent="0.15">
      <c r="A11">
        <v>5</v>
      </c>
      <c r="B11" s="23" t="s">
        <v>41</v>
      </c>
      <c r="C11" s="24">
        <v>5.0449999999999999</v>
      </c>
      <c r="D11" s="25">
        <v>5</v>
      </c>
      <c r="E11" s="29">
        <f>AVERAGE(H11:$EM11)</f>
        <v>-2.9157132352941195</v>
      </c>
      <c r="F11" s="29">
        <f>AVERAGE('ST State Means'!B10:M10)</f>
        <v>-1.7666666666666666</v>
      </c>
      <c r="G11" s="126">
        <f t="shared" si="54"/>
        <v>-8.9128333333333352</v>
      </c>
      <c r="H11" s="29">
        <f>'ST State Means'!B10*$C11</f>
        <v>-8.072000000000001</v>
      </c>
      <c r="I11" s="29">
        <f>'ST State Means'!C10*$C11</f>
        <v>-8.072000000000001</v>
      </c>
      <c r="J11" s="29">
        <f>'ST State Means'!D10*$C11</f>
        <v>-9.0809999999999995</v>
      </c>
      <c r="K11" s="29">
        <f>'ST State Means'!E10*$C11</f>
        <v>-11.099</v>
      </c>
      <c r="L11" s="29">
        <f>'ST State Means'!F10*$C11</f>
        <v>-10.09</v>
      </c>
      <c r="M11" s="29">
        <f>'ST State Means'!G10*$C11</f>
        <v>-9.0809999999999995</v>
      </c>
      <c r="N11" s="29">
        <f>'ST State Means'!H10*$C11</f>
        <v>-7.0629999999999997</v>
      </c>
      <c r="O11" s="29">
        <f>'ST State Means'!I10*$C11</f>
        <v>-8.072000000000001</v>
      </c>
      <c r="P11" s="126">
        <f>'ST State Means'!J10*$C11</f>
        <v>-9.0809999999999995</v>
      </c>
      <c r="Q11" s="173">
        <f>'ST State Means'!K10*$C11</f>
        <v>-10.09</v>
      </c>
      <c r="R11" s="29">
        <f>'ST State Means'!L10*$C11</f>
        <v>-10.09</v>
      </c>
      <c r="S11" s="29">
        <f>'ST State Means'!M10*$C11</f>
        <v>-7.0629999999999997</v>
      </c>
      <c r="T11" s="29">
        <f>'ST State Means'!N10*$C11</f>
        <v>-7.0629999999999997</v>
      </c>
      <c r="U11" s="29">
        <f>'ST State Means'!O10*$C11</f>
        <v>-6.0539999999999994</v>
      </c>
      <c r="V11" s="29">
        <f>'ST State Means'!P10*$C11</f>
        <v>-4.0360000000000005</v>
      </c>
      <c r="W11" s="29">
        <f>'ST State Means'!Q10*$C11</f>
        <v>-4.0360000000000005</v>
      </c>
      <c r="X11" s="29">
        <f>'ST State Means'!R10*$C11</f>
        <v>-4.0360000000000005</v>
      </c>
      <c r="Y11" s="29">
        <f>'ST State Means'!S10*$C11</f>
        <v>-7.0629999999999997</v>
      </c>
      <c r="Z11" s="29">
        <f>'ST State Means'!T10*$C11</f>
        <v>-8.072000000000001</v>
      </c>
      <c r="AA11" s="29">
        <f>'ST State Means'!U10*$C11</f>
        <v>-11.099</v>
      </c>
      <c r="AB11" s="126">
        <f>'ST State Means'!V10*$C11</f>
        <v>-12.107999999999999</v>
      </c>
      <c r="AC11" s="173">
        <f>'ST State Means'!W10*$C11</f>
        <v>-13.117000000000001</v>
      </c>
      <c r="AD11" s="29">
        <f>'ST State Means'!X10*$C11</f>
        <v>-14.125999999999999</v>
      </c>
      <c r="AE11" s="29">
        <f>'ST State Means'!Y10*$C11</f>
        <v>-14.125999999999999</v>
      </c>
      <c r="AF11" s="29">
        <f>'ST State Means'!Z10*$C11</f>
        <v>-14.125999999999999</v>
      </c>
      <c r="AG11" s="29">
        <f>'ST State Means'!AA10*$C11</f>
        <v>-14.125999999999999</v>
      </c>
      <c r="AH11" s="29">
        <f>'ST State Means'!AB10*$C11</f>
        <v>-10.09</v>
      </c>
      <c r="AI11" s="29">
        <f>'ST State Means'!AC10*$C11</f>
        <v>-9.0809999999999995</v>
      </c>
      <c r="AJ11" s="29">
        <f>'ST State Means'!AD10*$C11</f>
        <v>-7.0629999999999997</v>
      </c>
      <c r="AK11" s="29">
        <f>'ST State Means'!AE10*$C11</f>
        <v>-3.0269999999999997</v>
      </c>
      <c r="AL11" s="29">
        <f>'ST State Means'!AF10*$C11</f>
        <v>-2.0180000000000002</v>
      </c>
      <c r="AM11" s="29">
        <f>'ST State Means'!AG10*$C11</f>
        <v>-2.0180000000000002</v>
      </c>
      <c r="AN11" s="29">
        <f>'ST State Means'!AH10*$C11</f>
        <v>-1.0090000000000001</v>
      </c>
      <c r="AO11" s="173">
        <f>'ST State Means'!AI10*$C11</f>
        <v>0</v>
      </c>
      <c r="AP11" s="29">
        <f>'ST State Means'!AJ10*$C11</f>
        <v>-2.0180000000000002</v>
      </c>
      <c r="AQ11" s="29">
        <f>'ST State Means'!AK10*$C11</f>
        <v>-1.0090000000000001</v>
      </c>
      <c r="AR11" s="29">
        <f>'ST State Means'!AL10*$C11</f>
        <v>-1.0090000000000001</v>
      </c>
      <c r="AS11" s="29">
        <f>'ST State Means'!AM10*$C11</f>
        <v>0</v>
      </c>
      <c r="AT11" s="29">
        <f>'ST State Means'!AN10*$C11</f>
        <v>1.0090000000000001</v>
      </c>
      <c r="AU11" s="29">
        <f>'ST State Means'!AO10*$C11</f>
        <v>2.0180000000000002</v>
      </c>
      <c r="AV11" s="29">
        <f>'ST State Means'!AP10*$C11</f>
        <v>0</v>
      </c>
      <c r="AW11" s="29">
        <f>'ST State Means'!AQ10*$C11</f>
        <v>-1.0090000000000001</v>
      </c>
      <c r="AX11" s="29">
        <f>'ST State Means'!AR10*$C11</f>
        <v>-2.0180000000000002</v>
      </c>
      <c r="AY11" s="29">
        <f>'ST State Means'!AS10*$C11</f>
        <v>-6.0539999999999994</v>
      </c>
      <c r="AZ11" s="126">
        <f>'ST State Means'!AT10*$C11</f>
        <v>-8.072000000000001</v>
      </c>
      <c r="BA11" s="173">
        <f>'ST State Means'!AU10*$C11</f>
        <v>-8.072000000000001</v>
      </c>
      <c r="BB11" s="29">
        <f>'ST State Means'!AV10*$C11</f>
        <v>-8.072000000000001</v>
      </c>
      <c r="BC11" s="29">
        <f>'ST State Means'!AW10*$C11</f>
        <v>-9.0809999999999995</v>
      </c>
      <c r="BD11" s="29">
        <f>'ST State Means'!AX10*$C11</f>
        <v>-12.107999999999999</v>
      </c>
      <c r="BE11" s="29">
        <f>'ST State Means'!AY10*$C11</f>
        <v>-11.099</v>
      </c>
      <c r="BF11" s="29">
        <f>'ST State Means'!AZ10*$C11</f>
        <v>-10.09</v>
      </c>
      <c r="BG11" s="29">
        <f>'ST State Means'!BA10*$C11</f>
        <v>-11.099</v>
      </c>
      <c r="BH11" s="29">
        <f>'ST State Means'!BB10*$C11</f>
        <v>-9.0809999999999995</v>
      </c>
      <c r="BI11" s="29">
        <f>'ST State Means'!BC10*$C11</f>
        <v>-8.072000000000001</v>
      </c>
      <c r="BJ11" s="29">
        <f>'ST State Means'!BD10*$C11</f>
        <v>-7.0629999999999997</v>
      </c>
      <c r="BK11" s="29">
        <f>'ST State Means'!BE10*$C11</f>
        <v>-6.0539999999999994</v>
      </c>
      <c r="BL11" s="29">
        <f>'ST State Means'!BF10*$C11</f>
        <v>-5.0449999999999999</v>
      </c>
      <c r="BM11" s="173">
        <f>'ST State Means'!BG10*$C11</f>
        <v>-4.0360000000000005</v>
      </c>
      <c r="BN11" s="29">
        <f>'ST State Means'!BH10*$C11</f>
        <v>-2.0180000000000002</v>
      </c>
      <c r="BO11" s="29">
        <f>'ST State Means'!BI10*$C11</f>
        <v>1.0090000000000001</v>
      </c>
      <c r="BP11" s="29">
        <f>'ST State Means'!BJ10*$C11</f>
        <v>3.0269999999999997</v>
      </c>
      <c r="BQ11" s="29">
        <f>'ST State Means'!BK10*$C11</f>
        <v>2.0180000000000002</v>
      </c>
      <c r="BR11" s="29">
        <f>'ST State Means'!BL10*$C11</f>
        <v>1.0090000000000001</v>
      </c>
      <c r="BS11" s="29">
        <f>'ST State Means'!BM10*$C11</f>
        <v>-1.0090000000000001</v>
      </c>
      <c r="BT11" s="29">
        <f>'ST State Means'!BN10*$C11</f>
        <v>1.0090000000000001</v>
      </c>
      <c r="BU11" s="29">
        <f>'ST State Means'!BO10*$C11</f>
        <v>-1.0090000000000001</v>
      </c>
      <c r="BV11" s="29">
        <f>'ST State Means'!BP10*$C11</f>
        <v>-1.0090000000000001</v>
      </c>
      <c r="BW11" s="29">
        <f>'ST State Means'!BQ10*$C11</f>
        <v>0</v>
      </c>
      <c r="BX11" s="29">
        <f>'ST State Means'!BR10*$C11</f>
        <v>0</v>
      </c>
      <c r="BY11" s="173">
        <f>'ST State Means'!BS10*$C11</f>
        <v>0</v>
      </c>
      <c r="BZ11" s="29">
        <f>'ST State Means'!BT10*$C11</f>
        <v>-1.0090000000000001</v>
      </c>
      <c r="CA11" s="29">
        <f>'ST State Means'!BU10*$C11</f>
        <v>0</v>
      </c>
      <c r="CB11" s="29">
        <f>'ST State Means'!BV10*$C11</f>
        <v>0</v>
      </c>
      <c r="CC11" s="29">
        <f>'ST State Means'!BW10*$C11</f>
        <v>1.0090000000000001</v>
      </c>
      <c r="CD11" s="29">
        <f>'ST State Means'!BX10*$C11</f>
        <v>2.0180000000000002</v>
      </c>
      <c r="CE11" s="29">
        <f>'ST State Means'!BY10*$C11</f>
        <v>3.0269999999999997</v>
      </c>
      <c r="CF11" s="29">
        <f>'ST State Means'!BZ10*$C11</f>
        <v>4.0360000000000005</v>
      </c>
      <c r="CG11" s="29">
        <f>'ST State Means'!CA10*$C11</f>
        <v>4.0360000000000005</v>
      </c>
      <c r="CH11" s="29">
        <f>'ST State Means'!CB10*$C11</f>
        <v>2.0180000000000002</v>
      </c>
      <c r="CI11" s="29">
        <f>'ST State Means'!CC10*$C11</f>
        <v>3.0269999999999997</v>
      </c>
      <c r="CJ11" s="29">
        <f>'ST State Means'!CD10*$C11</f>
        <v>3.0269999999999997</v>
      </c>
      <c r="CK11" s="173">
        <f>'ST State Means'!CE10*$C11</f>
        <v>5.0449999999999999</v>
      </c>
      <c r="CL11" s="29">
        <f>'ST State Means'!CF10*$C11</f>
        <v>6.0539999999999994</v>
      </c>
      <c r="CM11" s="29">
        <f>'ST State Means'!CG10*$C11</f>
        <v>4.0360000000000005</v>
      </c>
      <c r="CN11" s="29">
        <f>'ST State Means'!CH10*$C11</f>
        <v>4.0360000000000005</v>
      </c>
      <c r="CO11" s="29">
        <f>'ST State Means'!CI10*$C11</f>
        <v>8.072000000000001</v>
      </c>
      <c r="CP11" s="29">
        <f>'ST State Means'!CJ10*$C11</f>
        <v>9.0809999999999995</v>
      </c>
      <c r="CQ11" s="29">
        <f>'ST State Means'!CK10*$C11</f>
        <v>7.0629999999999997</v>
      </c>
      <c r="CR11" s="29">
        <f>'ST State Means'!CL10*$C11</f>
        <v>5.0449999999999999</v>
      </c>
      <c r="CS11" s="29">
        <f>'ST State Means'!CM10*$C11</f>
        <v>3.0269999999999997</v>
      </c>
      <c r="CT11" s="29">
        <f>'ST State Means'!CN10*$C11</f>
        <v>2.0180000000000002</v>
      </c>
      <c r="CU11" s="29">
        <f>'ST State Means'!CO10*$C11</f>
        <v>3.0269999999999997</v>
      </c>
      <c r="CV11" s="82">
        <f>'ST State Means'!CP10*$C11</f>
        <v>3.0269999999999997</v>
      </c>
      <c r="CW11" s="133">
        <f>'ST State Means'!CQ10*$C11</f>
        <v>3.0269999999999997</v>
      </c>
      <c r="CX11" s="133">
        <f>'ST State Means'!CR10*$C11</f>
        <v>3.0269999999999997</v>
      </c>
      <c r="CY11" s="133">
        <f>'ST State Means'!CS10*$C11</f>
        <v>3.0269999999999997</v>
      </c>
      <c r="CZ11" s="133">
        <f>'ST State Means'!CT10*$C11</f>
        <v>3.0269999999999997</v>
      </c>
      <c r="DA11" s="133">
        <f>'ST State Means'!CU10*$C11</f>
        <v>2.0180000000000002</v>
      </c>
      <c r="DB11" s="133">
        <f>'ST State Means'!CV10*$C11</f>
        <v>1.0090000000000001</v>
      </c>
      <c r="DC11" s="133">
        <f>'ST State Means'!CW10*$C11</f>
        <v>0</v>
      </c>
      <c r="DD11" s="133">
        <f>'ST State Means'!CX10*$C11</f>
        <v>-1.0090000000000001</v>
      </c>
      <c r="DE11" s="133">
        <f>'ST State Means'!CY10*$C11</f>
        <v>-1.0090000000000001</v>
      </c>
      <c r="DF11" s="133">
        <f>'ST State Means'!CZ10*$C11</f>
        <v>2.0180000000000002</v>
      </c>
      <c r="DG11" s="133">
        <f>'ST State Means'!DA10*$C11</f>
        <v>2.0180000000000002</v>
      </c>
      <c r="DH11" s="177">
        <f>'ST State Means'!DB10*$C11</f>
        <v>2.0180000000000002</v>
      </c>
      <c r="DI11" s="133">
        <f>'ST State Means'!DC10*$C11</f>
        <v>3.0269999999999997</v>
      </c>
      <c r="DJ11" s="133">
        <f>'ST State Means'!DD10*$C11</f>
        <v>3.0269999999999997</v>
      </c>
      <c r="DK11" s="133">
        <f>'ST State Means'!DE10*$C11</f>
        <v>3.0269999999999997</v>
      </c>
      <c r="DL11" s="133">
        <f>'ST State Means'!DF10*$C11</f>
        <v>1.0090000000000001</v>
      </c>
      <c r="DM11" s="133">
        <f>'ST State Means'!DG10*$C11</f>
        <v>0</v>
      </c>
      <c r="DN11" s="133">
        <f>'ST State Means'!DH10*$C11</f>
        <v>-1.0090000000000001</v>
      </c>
      <c r="DO11" s="133">
        <f>'ST State Means'!DI10*$C11</f>
        <v>-13.117000000000001</v>
      </c>
      <c r="DP11" s="133">
        <f>'ST State Means'!DJ10*$C11</f>
        <v>-4.0360000000000005</v>
      </c>
      <c r="DQ11" s="133">
        <f>'ST State Means'!DK10*$C11</f>
        <v>1.0090000000000001</v>
      </c>
      <c r="DR11" s="133">
        <f>'ST State Means'!DL10*$C11</f>
        <v>-3.0269999999999997</v>
      </c>
      <c r="DS11" s="133">
        <f>'ST State Means'!DM10*$C11</f>
        <v>-2.0180000000000002</v>
      </c>
      <c r="DT11" s="133">
        <f>'ST State Means'!DN10*$C11</f>
        <v>-1.0090000000000001</v>
      </c>
      <c r="DU11" s="142">
        <f>'ST State Means'!DO10*$C11</f>
        <v>1.0090000000000001</v>
      </c>
      <c r="DV11" s="133">
        <f>'ST State Means'!DP10*$C11</f>
        <v>-9.0809999999999995</v>
      </c>
      <c r="DW11" s="29">
        <f>'ST State Means'!DQ10*$C11</f>
        <v>-1.0090000000000001</v>
      </c>
      <c r="DX11" s="29">
        <f>'ST State Means'!DR10*$C11</f>
        <v>0</v>
      </c>
      <c r="DY11" s="29">
        <f>'ST State Means'!DS10*$C11</f>
        <v>-13.117000000000001</v>
      </c>
      <c r="DZ11" s="29">
        <f>'ST State Means'!DT10*$C11</f>
        <v>-5.0449999999999999</v>
      </c>
      <c r="EA11" s="29">
        <f>'ST State Means'!DU10*$C11</f>
        <v>-15.135</v>
      </c>
      <c r="EB11" s="29">
        <f>'ST State Means'!DV10*$C11</f>
        <v>-12.107999999999999</v>
      </c>
      <c r="EC11" s="29">
        <f>'ST State Means'!DW10*$C11</f>
        <v>-8.072000000000001</v>
      </c>
      <c r="ED11" s="29">
        <f>'ST State Means'!DX10*$C11</f>
        <v>-15.135</v>
      </c>
      <c r="EE11" s="29">
        <f>'ST State Means'!DY10*$C11</f>
        <v>2.0180000000000002</v>
      </c>
      <c r="EF11" s="82">
        <f>'ST State Means'!DZ10*$C11</f>
        <v>-3.0269999999999997</v>
      </c>
      <c r="EG11" s="29">
        <f>'ST State Means'!EA10*$C11</f>
        <v>1.0090000000000001</v>
      </c>
      <c r="EH11" s="29">
        <f>'ST State Means'!EB10*$C11</f>
        <v>0</v>
      </c>
      <c r="EI11" s="29">
        <f>'ST State Means'!EC10*$C11</f>
        <v>1.0090000000000001</v>
      </c>
      <c r="EJ11" s="29">
        <f>'ST State Means'!ED10*$C11</f>
        <v>0</v>
      </c>
      <c r="EK11" s="29">
        <f>'ST State Means'!EE10*$C11</f>
        <v>-3.0269999999999997</v>
      </c>
      <c r="EL11" s="29">
        <f>'ST State Means'!EF10*$C11</f>
        <v>1.0090000000000001</v>
      </c>
      <c r="EM11" s="126">
        <f>'ST State Means'!EG10*$C11</f>
        <v>-6.0539999999999994</v>
      </c>
    </row>
    <row r="12" spans="1:143" x14ac:dyDescent="0.15">
      <c r="A12">
        <v>6</v>
      </c>
      <c r="B12" s="1" t="s">
        <v>42</v>
      </c>
      <c r="C12" s="16">
        <v>3.5819999999999999</v>
      </c>
      <c r="D12" s="21">
        <v>3</v>
      </c>
      <c r="E12" s="10">
        <f>AVERAGE(H12:$EM12)</f>
        <v>-1.3169117647058812</v>
      </c>
      <c r="F12" s="10">
        <f>AVERAGE('ST State Means'!B11:M11)</f>
        <v>0</v>
      </c>
      <c r="G12" s="125">
        <f t="shared" si="54"/>
        <v>0</v>
      </c>
      <c r="H12" s="10">
        <f>'ST State Means'!B11*$C12</f>
        <v>-2.3879999999999999</v>
      </c>
      <c r="I12" s="10">
        <f>'ST State Means'!C11*$C12</f>
        <v>-4.7759999999999998</v>
      </c>
      <c r="J12" s="10">
        <f>'ST State Means'!D11*$C12</f>
        <v>-2.3879999999999999</v>
      </c>
      <c r="K12" s="10">
        <f>'ST State Means'!E11*$C12</f>
        <v>0</v>
      </c>
      <c r="L12" s="10">
        <f>'ST State Means'!F11*$C12</f>
        <v>0</v>
      </c>
      <c r="M12" s="10">
        <f>'ST State Means'!G11*$C12</f>
        <v>0</v>
      </c>
      <c r="N12" s="10">
        <f>'ST State Means'!H11*$C12</f>
        <v>0</v>
      </c>
      <c r="O12" s="10">
        <f>'ST State Means'!I11*$C12</f>
        <v>0</v>
      </c>
      <c r="P12" s="125">
        <f>'ST State Means'!J11*$C12</f>
        <v>0</v>
      </c>
      <c r="Q12" s="7">
        <f>'ST State Means'!K11*$C12</f>
        <v>1.194</v>
      </c>
      <c r="R12" s="10">
        <f>'ST State Means'!L11*$C12</f>
        <v>2.3879999999999999</v>
      </c>
      <c r="S12" s="10">
        <f>'ST State Means'!M11*$C12</f>
        <v>5.97</v>
      </c>
      <c r="T12" s="10">
        <f>'ST State Means'!N11*$C12</f>
        <v>5.97</v>
      </c>
      <c r="U12" s="10">
        <f>'ST State Means'!O11*$C12</f>
        <v>2.3879999999999999</v>
      </c>
      <c r="V12" s="10">
        <f>'ST State Means'!P11*$C12</f>
        <v>1.194</v>
      </c>
      <c r="W12" s="10">
        <f>'ST State Means'!Q11*$C12</f>
        <v>-2.3879999999999999</v>
      </c>
      <c r="X12" s="10">
        <f>'ST State Means'!R11*$C12</f>
        <v>0</v>
      </c>
      <c r="Y12" s="10">
        <f>'ST State Means'!S11*$C12</f>
        <v>-2.3879999999999999</v>
      </c>
      <c r="Z12" s="10">
        <f>'ST State Means'!T11*$C12</f>
        <v>-1.194</v>
      </c>
      <c r="AA12" s="10">
        <f>'ST State Means'!U11*$C12</f>
        <v>0</v>
      </c>
      <c r="AB12" s="125">
        <f>'ST State Means'!V11*$C12</f>
        <v>0</v>
      </c>
      <c r="AC12" s="7">
        <f>'ST State Means'!W11*$C12</f>
        <v>0</v>
      </c>
      <c r="AD12" s="10">
        <f>'ST State Means'!X11*$C12</f>
        <v>-2.3879999999999999</v>
      </c>
      <c r="AE12" s="10">
        <f>'ST State Means'!Y11*$C12</f>
        <v>-3.5819999999999999</v>
      </c>
      <c r="AF12" s="10">
        <f>'ST State Means'!Z11*$C12</f>
        <v>-3.5819999999999999</v>
      </c>
      <c r="AG12" s="10">
        <f>'ST State Means'!AA11*$C12</f>
        <v>-2.3879999999999999</v>
      </c>
      <c r="AH12" s="10">
        <f>'ST State Means'!AB11*$C12</f>
        <v>-1.194</v>
      </c>
      <c r="AI12" s="10">
        <f>'ST State Means'!AC11*$C12</f>
        <v>0</v>
      </c>
      <c r="AJ12" s="10">
        <f>'ST State Means'!AD11*$C12</f>
        <v>0</v>
      </c>
      <c r="AK12" s="10">
        <f>'ST State Means'!AE11*$C12</f>
        <v>0</v>
      </c>
      <c r="AL12" s="10">
        <f>'ST State Means'!AF11*$C12</f>
        <v>0</v>
      </c>
      <c r="AM12" s="10">
        <f>'ST State Means'!AG11*$C12</f>
        <v>1.194</v>
      </c>
      <c r="AN12" s="10">
        <f>'ST State Means'!AH11*$C12</f>
        <v>1.194</v>
      </c>
      <c r="AO12" s="7">
        <f>'ST State Means'!AI11*$C12</f>
        <v>2.3879999999999999</v>
      </c>
      <c r="AP12" s="10">
        <f>'ST State Means'!AJ11*$C12</f>
        <v>0</v>
      </c>
      <c r="AQ12" s="10">
        <f>'ST State Means'!AK11*$C12</f>
        <v>2.3879999999999999</v>
      </c>
      <c r="AR12" s="10">
        <f>'ST State Means'!AL11*$C12</f>
        <v>0</v>
      </c>
      <c r="AS12" s="10">
        <f>'ST State Means'!AM11*$C12</f>
        <v>4.7759999999999998</v>
      </c>
      <c r="AT12" s="10">
        <f>'ST State Means'!AN11*$C12</f>
        <v>2.3879999999999999</v>
      </c>
      <c r="AU12" s="10">
        <f>'ST State Means'!AO11*$C12</f>
        <v>3.5819999999999999</v>
      </c>
      <c r="AV12" s="10">
        <f>'ST State Means'!AP11*$C12</f>
        <v>4.7759999999999998</v>
      </c>
      <c r="AW12" s="10">
        <f>'ST State Means'!AQ11*$C12</f>
        <v>8.3580000000000005</v>
      </c>
      <c r="AX12" s="10">
        <f>'ST State Means'!AR11*$C12</f>
        <v>3.5819999999999999</v>
      </c>
      <c r="AY12" s="10">
        <f>'ST State Means'!AS11*$C12</f>
        <v>5.97</v>
      </c>
      <c r="AZ12" s="125">
        <f>'ST State Means'!AT11*$C12</f>
        <v>7.1639999999999997</v>
      </c>
      <c r="BA12" s="7">
        <f>'ST State Means'!AU11*$C12</f>
        <v>3.5819999999999999</v>
      </c>
      <c r="BB12" s="10">
        <f>'ST State Means'!AV11*$C12</f>
        <v>5.97</v>
      </c>
      <c r="BC12" s="10">
        <f>'ST State Means'!AW11*$C12</f>
        <v>2.3879999999999999</v>
      </c>
      <c r="BD12" s="10">
        <f>'ST State Means'!AX11*$C12</f>
        <v>1.194</v>
      </c>
      <c r="BE12" s="10">
        <f>'ST State Means'!AY11*$C12</f>
        <v>0</v>
      </c>
      <c r="BF12" s="10">
        <f>'ST State Means'!AZ11*$C12</f>
        <v>0</v>
      </c>
      <c r="BG12" s="10">
        <f>'ST State Means'!BA11*$C12</f>
        <v>0</v>
      </c>
      <c r="BH12" s="10">
        <f>'ST State Means'!BB11*$C12</f>
        <v>0</v>
      </c>
      <c r="BI12" s="10">
        <f>'ST State Means'!BC11*$C12</f>
        <v>0</v>
      </c>
      <c r="BJ12" s="10">
        <f>'ST State Means'!BD11*$C12</f>
        <v>0</v>
      </c>
      <c r="BK12" s="10">
        <f>'ST State Means'!BE11*$C12</f>
        <v>0</v>
      </c>
      <c r="BL12" s="10">
        <f>'ST State Means'!BF11*$C12</f>
        <v>-1.194</v>
      </c>
      <c r="BM12" s="7">
        <f>'ST State Means'!BG11*$C12</f>
        <v>-3.5819999999999999</v>
      </c>
      <c r="BN12" s="10">
        <f>'ST State Means'!BH11*$C12</f>
        <v>-2.3879999999999999</v>
      </c>
      <c r="BO12" s="10">
        <f>'ST State Means'!BI11*$C12</f>
        <v>0</v>
      </c>
      <c r="BP12" s="10">
        <f>'ST State Means'!BJ11*$C12</f>
        <v>-4.7759999999999998</v>
      </c>
      <c r="BQ12" s="10">
        <f>'ST State Means'!BK11*$C12</f>
        <v>-3.5819999999999999</v>
      </c>
      <c r="BR12" s="10">
        <f>'ST State Means'!BL11*$C12</f>
        <v>-3.5819999999999999</v>
      </c>
      <c r="BS12" s="10">
        <f>'ST State Means'!BM11*$C12</f>
        <v>-3.5819999999999999</v>
      </c>
      <c r="BT12" s="10">
        <f>'ST State Means'!BN11*$C12</f>
        <v>-3.5819999999999999</v>
      </c>
      <c r="BU12" s="10">
        <f>'ST State Means'!BO11*$C12</f>
        <v>-7.1639999999999997</v>
      </c>
      <c r="BV12" s="10">
        <f>'ST State Means'!BP11*$C12</f>
        <v>-7.1639999999999997</v>
      </c>
      <c r="BW12" s="10">
        <f>'ST State Means'!BQ11*$C12</f>
        <v>-8.3580000000000005</v>
      </c>
      <c r="BX12" s="10">
        <f>'ST State Means'!BR11*$C12</f>
        <v>-7.1639999999999997</v>
      </c>
      <c r="BY12" s="7">
        <f>'ST State Means'!BS11*$C12</f>
        <v>-9.5519999999999996</v>
      </c>
      <c r="BZ12" s="10">
        <f>'ST State Means'!BT11*$C12</f>
        <v>-10.745999999999999</v>
      </c>
      <c r="CA12" s="10">
        <f>'ST State Means'!BU11*$C12</f>
        <v>-10.745999999999999</v>
      </c>
      <c r="CB12" s="10">
        <f>'ST State Means'!BV11*$C12</f>
        <v>-9.5519999999999996</v>
      </c>
      <c r="CC12" s="10">
        <f>'ST State Means'!BW11*$C12</f>
        <v>-8.3580000000000005</v>
      </c>
      <c r="CD12" s="10">
        <f>'ST State Means'!BX11*$C12</f>
        <v>-8.3580000000000005</v>
      </c>
      <c r="CE12" s="10">
        <f>'ST State Means'!BY11*$C12</f>
        <v>-8.3580000000000005</v>
      </c>
      <c r="CF12" s="10">
        <f>'ST State Means'!BZ11*$C12</f>
        <v>-7.1639999999999997</v>
      </c>
      <c r="CG12" s="10">
        <f>'ST State Means'!CA11*$C12</f>
        <v>-7.1639999999999997</v>
      </c>
      <c r="CH12" s="10">
        <f>'ST State Means'!CB11*$C12</f>
        <v>-7.1639999999999997</v>
      </c>
      <c r="CI12" s="10">
        <f>'ST State Means'!CC11*$C12</f>
        <v>-3.5819999999999999</v>
      </c>
      <c r="CJ12" s="10">
        <f>'ST State Means'!CD11*$C12</f>
        <v>-7.1639999999999997</v>
      </c>
      <c r="CK12" s="7">
        <f>'ST State Means'!CE11*$C12</f>
        <v>-7.1639999999999997</v>
      </c>
      <c r="CL12" s="10">
        <f>'ST State Means'!CF11*$C12</f>
        <v>-7.1639999999999997</v>
      </c>
      <c r="CM12" s="10">
        <f>'ST State Means'!CG11*$C12</f>
        <v>-5.97</v>
      </c>
      <c r="CN12" s="10">
        <f>'ST State Means'!CH11*$C12</f>
        <v>-5.97</v>
      </c>
      <c r="CO12" s="10">
        <f>'ST State Means'!CI11*$C12</f>
        <v>-4.7759999999999998</v>
      </c>
      <c r="CP12" s="10">
        <f>'ST State Means'!CJ11*$C12</f>
        <v>-5.97</v>
      </c>
      <c r="CQ12" s="10">
        <f>'ST State Means'!CK11*$C12</f>
        <v>-2.3879999999999999</v>
      </c>
      <c r="CR12" s="10">
        <f>'ST State Means'!CL11*$C12</f>
        <v>-4.7759999999999998</v>
      </c>
      <c r="CS12" s="10">
        <f>'ST State Means'!CM11*$C12</f>
        <v>-2.3879999999999999</v>
      </c>
      <c r="CT12" s="10">
        <f>'ST State Means'!CN11*$C12</f>
        <v>-1.194</v>
      </c>
      <c r="CU12" s="10">
        <f>'ST State Means'!CO11*$C12</f>
        <v>-1.194</v>
      </c>
      <c r="CV12" s="81">
        <f>'ST State Means'!CP11*$C12</f>
        <v>-1.194</v>
      </c>
      <c r="CW12" s="132">
        <f>'ST State Means'!CQ11*$C12</f>
        <v>-1.194</v>
      </c>
      <c r="CX12" s="132">
        <f>'ST State Means'!CR11*$C12</f>
        <v>-1.194</v>
      </c>
      <c r="CY12" s="132">
        <f>'ST State Means'!CS11*$C12</f>
        <v>-1.194</v>
      </c>
      <c r="CZ12" s="132">
        <f>'ST State Means'!CT11*$C12</f>
        <v>-1.194</v>
      </c>
      <c r="DA12" s="132">
        <f>'ST State Means'!CU11*$C12</f>
        <v>-1.194</v>
      </c>
      <c r="DB12" s="132">
        <f>'ST State Means'!CV11*$C12</f>
        <v>-1.194</v>
      </c>
      <c r="DC12" s="132">
        <f>'ST State Means'!CW11*$C12</f>
        <v>-1.194</v>
      </c>
      <c r="DD12" s="132">
        <f>'ST State Means'!CX11*$C12</f>
        <v>-1.194</v>
      </c>
      <c r="DE12" s="132">
        <f>'ST State Means'!CY11*$C12</f>
        <v>-1.194</v>
      </c>
      <c r="DF12" s="132">
        <f>'ST State Means'!CZ11*$C12</f>
        <v>-1.194</v>
      </c>
      <c r="DG12" s="132">
        <f>'ST State Means'!DA11*$C12</f>
        <v>-2.3879999999999999</v>
      </c>
      <c r="DH12" s="176">
        <f>'ST State Means'!DB11*$C12</f>
        <v>0</v>
      </c>
      <c r="DI12" s="132">
        <f>'ST State Means'!DC11*$C12</f>
        <v>-1.194</v>
      </c>
      <c r="DJ12" s="132">
        <f>'ST State Means'!DD11*$C12</f>
        <v>-3.5819999999999999</v>
      </c>
      <c r="DK12" s="132">
        <f>'ST State Means'!DE11*$C12</f>
        <v>-1.194</v>
      </c>
      <c r="DL12" s="132">
        <f>'ST State Means'!DF11*$C12</f>
        <v>1.194</v>
      </c>
      <c r="DM12" s="132">
        <f>'ST State Means'!DG11*$C12</f>
        <v>-1.194</v>
      </c>
      <c r="DN12" s="132">
        <f>'ST State Means'!DH11*$C12</f>
        <v>-2.3879999999999999</v>
      </c>
      <c r="DO12" s="132">
        <f>'ST State Means'!DI11*$C12</f>
        <v>10.745999999999999</v>
      </c>
      <c r="DP12" s="132">
        <f>'ST State Means'!DJ11*$C12</f>
        <v>1.194</v>
      </c>
      <c r="DQ12" s="132">
        <f>'ST State Means'!DK11*$C12</f>
        <v>-9.5519999999999996</v>
      </c>
      <c r="DR12" s="132">
        <f>'ST State Means'!DL11*$C12</f>
        <v>-3.5819999999999999</v>
      </c>
      <c r="DS12" s="132">
        <f>'ST State Means'!DM11*$C12</f>
        <v>2.3879999999999999</v>
      </c>
      <c r="DT12" s="132">
        <f>'ST State Means'!DN11*$C12</f>
        <v>-5.97</v>
      </c>
      <c r="DU12" s="141">
        <f>'ST State Means'!DO11*$C12</f>
        <v>2.3879999999999999</v>
      </c>
      <c r="DV12" s="132">
        <f>'ST State Means'!DP11*$C12</f>
        <v>-9.5519999999999996</v>
      </c>
      <c r="DW12" s="10">
        <f>'ST State Means'!DQ11*$C12</f>
        <v>1.194</v>
      </c>
      <c r="DX12" s="10">
        <f>'ST State Means'!DR11*$C12</f>
        <v>4.7759999999999998</v>
      </c>
      <c r="DY12" s="10">
        <f>'ST State Means'!DS11*$C12</f>
        <v>0</v>
      </c>
      <c r="DZ12" s="10">
        <f>'ST State Means'!DT11*$C12</f>
        <v>0</v>
      </c>
      <c r="EA12" s="10">
        <f>'ST State Means'!DU11*$C12</f>
        <v>1.194</v>
      </c>
      <c r="EB12" s="10">
        <f>'ST State Means'!DV11*$C12</f>
        <v>-1.194</v>
      </c>
      <c r="EC12" s="10">
        <f>'ST State Means'!DW11*$C12</f>
        <v>-3.5819999999999999</v>
      </c>
      <c r="ED12" s="10">
        <f>'ST State Means'!DX11*$C12</f>
        <v>-10.745999999999999</v>
      </c>
      <c r="EE12" s="10">
        <f>'ST State Means'!DY11*$C12</f>
        <v>-10.745999999999999</v>
      </c>
      <c r="EF12" s="81">
        <f>'ST State Means'!DZ11*$C12</f>
        <v>0</v>
      </c>
      <c r="EG12" s="10">
        <f>'ST State Means'!EA11*$C12</f>
        <v>1.194</v>
      </c>
      <c r="EH12" s="10">
        <f>'ST State Means'!EB11*$C12</f>
        <v>-1.194</v>
      </c>
      <c r="EI12" s="10">
        <f>'ST State Means'!EC11*$C12</f>
        <v>4.7759999999999998</v>
      </c>
      <c r="EJ12" s="10">
        <f>'ST State Means'!ED11*$C12</f>
        <v>8.3580000000000005</v>
      </c>
      <c r="EK12" s="10">
        <f>'ST State Means'!EE11*$C12</f>
        <v>10.745999999999999</v>
      </c>
      <c r="EL12" s="10">
        <f>'ST State Means'!EF11*$C12</f>
        <v>-3.5819999999999999</v>
      </c>
      <c r="EM12" s="125">
        <f>'ST State Means'!EG11*$C12</f>
        <v>7.1639999999999997</v>
      </c>
    </row>
    <row r="13" spans="1:143" x14ac:dyDescent="0.15">
      <c r="A13">
        <v>7</v>
      </c>
      <c r="B13" s="1" t="s">
        <v>43</v>
      </c>
      <c r="C13" s="16">
        <v>0.90100000000000002</v>
      </c>
      <c r="D13" s="21">
        <v>2</v>
      </c>
      <c r="E13" s="10">
        <f>AVERAGE(H13:$EM13)</f>
        <v>0.11262500000000003</v>
      </c>
      <c r="F13" s="10">
        <f>AVERAGE('ST State Means'!B12:M12)</f>
        <v>-0.54166666666666663</v>
      </c>
      <c r="G13" s="125">
        <f t="shared" si="54"/>
        <v>-0.48804166666666671</v>
      </c>
      <c r="H13" s="10">
        <f>'ST State Means'!B12*$C13</f>
        <v>-0.45050000000000001</v>
      </c>
      <c r="I13" s="10">
        <f>'ST State Means'!C12*$C13</f>
        <v>-0.45050000000000001</v>
      </c>
      <c r="J13" s="10">
        <f>'ST State Means'!D12*$C13</f>
        <v>-0.45050000000000001</v>
      </c>
      <c r="K13" s="10">
        <f>'ST State Means'!E12*$C13</f>
        <v>-0.45050000000000001</v>
      </c>
      <c r="L13" s="10">
        <f>'ST State Means'!F12*$C13</f>
        <v>-0.45050000000000001</v>
      </c>
      <c r="M13" s="10">
        <f>'ST State Means'!G12*$C13</f>
        <v>-1.3515000000000001</v>
      </c>
      <c r="N13" s="10">
        <f>'ST State Means'!H12*$C13</f>
        <v>-1.3515000000000001</v>
      </c>
      <c r="O13" s="10">
        <f>'ST State Means'!I12*$C13</f>
        <v>-0.45050000000000001</v>
      </c>
      <c r="P13" s="125">
        <f>'ST State Means'!J12*$C13</f>
        <v>-0.45050000000000001</v>
      </c>
      <c r="Q13" s="7">
        <f>'ST State Means'!K12*$C13</f>
        <v>0.45050000000000001</v>
      </c>
      <c r="R13" s="10">
        <f>'ST State Means'!L12*$C13</f>
        <v>-0.45050000000000001</v>
      </c>
      <c r="S13" s="10">
        <f>'ST State Means'!M12*$C13</f>
        <v>0</v>
      </c>
      <c r="T13" s="10">
        <f>'ST State Means'!N12*$C13</f>
        <v>0</v>
      </c>
      <c r="U13" s="10">
        <f>'ST State Means'!O12*$C13</f>
        <v>0</v>
      </c>
      <c r="V13" s="10">
        <f>'ST State Means'!P12*$C13</f>
        <v>0</v>
      </c>
      <c r="W13" s="10">
        <f>'ST State Means'!Q12*$C13</f>
        <v>0</v>
      </c>
      <c r="X13" s="10">
        <f>'ST State Means'!R12*$C13</f>
        <v>0</v>
      </c>
      <c r="Y13" s="10">
        <f>'ST State Means'!S12*$C13</f>
        <v>0.45050000000000001</v>
      </c>
      <c r="Z13" s="10">
        <f>'ST State Means'!T12*$C13</f>
        <v>1.3515000000000001</v>
      </c>
      <c r="AA13" s="10">
        <f>'ST State Means'!U12*$C13</f>
        <v>2.2524999999999999</v>
      </c>
      <c r="AB13" s="125">
        <f>'ST State Means'!V12*$C13</f>
        <v>1.3515000000000001</v>
      </c>
      <c r="AC13" s="7">
        <f>'ST State Means'!W12*$C13</f>
        <v>-1.802</v>
      </c>
      <c r="AD13" s="10">
        <f>'ST State Means'!X12*$C13</f>
        <v>0.90100000000000002</v>
      </c>
      <c r="AE13" s="10">
        <f>'ST State Means'!Y12*$C13</f>
        <v>0.90100000000000002</v>
      </c>
      <c r="AF13" s="10">
        <f>'ST State Means'!Z12*$C13</f>
        <v>0</v>
      </c>
      <c r="AG13" s="10">
        <f>'ST State Means'!AA12*$C13</f>
        <v>0</v>
      </c>
      <c r="AH13" s="10">
        <f>'ST State Means'!AB12*$C13</f>
        <v>0</v>
      </c>
      <c r="AI13" s="10">
        <f>'ST State Means'!AC12*$C13</f>
        <v>-0.45050000000000001</v>
      </c>
      <c r="AJ13" s="10">
        <f>'ST State Means'!AD12*$C13</f>
        <v>-0.45050000000000001</v>
      </c>
      <c r="AK13" s="10">
        <f>'ST State Means'!AE12*$C13</f>
        <v>0</v>
      </c>
      <c r="AL13" s="10">
        <f>'ST State Means'!AF12*$C13</f>
        <v>-0.45050000000000001</v>
      </c>
      <c r="AM13" s="10">
        <f>'ST State Means'!AG12*$C13</f>
        <v>-0.45050000000000001</v>
      </c>
      <c r="AN13" s="10">
        <f>'ST State Means'!AH12*$C13</f>
        <v>-0.45050000000000001</v>
      </c>
      <c r="AO13" s="7">
        <f>'ST State Means'!AI12*$C13</f>
        <v>-0.45050000000000001</v>
      </c>
      <c r="AP13" s="10">
        <f>'ST State Means'!AJ12*$C13</f>
        <v>-0.45050000000000001</v>
      </c>
      <c r="AQ13" s="10">
        <f>'ST State Means'!AK12*$C13</f>
        <v>0.45050000000000001</v>
      </c>
      <c r="AR13" s="10">
        <f>'ST State Means'!AL12*$C13</f>
        <v>0</v>
      </c>
      <c r="AS13" s="10">
        <f>'ST State Means'!AM12*$C13</f>
        <v>0.90100000000000002</v>
      </c>
      <c r="AT13" s="10">
        <f>'ST State Means'!AN12*$C13</f>
        <v>1.3515000000000001</v>
      </c>
      <c r="AU13" s="10">
        <f>'ST State Means'!AO12*$C13</f>
        <v>1.802</v>
      </c>
      <c r="AV13" s="10">
        <f>'ST State Means'!AP12*$C13</f>
        <v>1.3515000000000001</v>
      </c>
      <c r="AW13" s="10">
        <f>'ST State Means'!AQ12*$C13</f>
        <v>1.3515000000000001</v>
      </c>
      <c r="AX13" s="10">
        <f>'ST State Means'!AR12*$C13</f>
        <v>1.802</v>
      </c>
      <c r="AY13" s="10">
        <f>'ST State Means'!AS12*$C13</f>
        <v>2.2524999999999999</v>
      </c>
      <c r="AZ13" s="125">
        <f>'ST State Means'!AT12*$C13</f>
        <v>1.3515000000000001</v>
      </c>
      <c r="BA13" s="7">
        <f>'ST State Means'!AU12*$C13</f>
        <v>1.3515000000000001</v>
      </c>
      <c r="BB13" s="10">
        <f>'ST State Means'!AV12*$C13</f>
        <v>2.2524999999999999</v>
      </c>
      <c r="BC13" s="10">
        <f>'ST State Means'!AW12*$C13</f>
        <v>1.3515000000000001</v>
      </c>
      <c r="BD13" s="10">
        <f>'ST State Means'!AX12*$C13</f>
        <v>0.90100000000000002</v>
      </c>
      <c r="BE13" s="10">
        <f>'ST State Means'!AY12*$C13</f>
        <v>0.45050000000000001</v>
      </c>
      <c r="BF13" s="10">
        <f>'ST State Means'!AZ12*$C13</f>
        <v>0</v>
      </c>
      <c r="BG13" s="10">
        <f>'ST State Means'!BA12*$C13</f>
        <v>0</v>
      </c>
      <c r="BH13" s="10">
        <f>'ST State Means'!BB12*$C13</f>
        <v>0</v>
      </c>
      <c r="BI13" s="10">
        <f>'ST State Means'!BC12*$C13</f>
        <v>0</v>
      </c>
      <c r="BJ13" s="10">
        <f>'ST State Means'!BD12*$C13</f>
        <v>0</v>
      </c>
      <c r="BK13" s="10">
        <f>'ST State Means'!BE12*$C13</f>
        <v>0</v>
      </c>
      <c r="BL13" s="10">
        <f>'ST State Means'!BF12*$C13</f>
        <v>0</v>
      </c>
      <c r="BM13" s="7">
        <f>'ST State Means'!BG12*$C13</f>
        <v>0</v>
      </c>
      <c r="BN13" s="10">
        <f>'ST State Means'!BH12*$C13</f>
        <v>0</v>
      </c>
      <c r="BO13" s="10">
        <f>'ST State Means'!BI12*$C13</f>
        <v>0</v>
      </c>
      <c r="BP13" s="10">
        <f>'ST State Means'!BJ12*$C13</f>
        <v>0</v>
      </c>
      <c r="BQ13" s="10">
        <f>'ST State Means'!BK12*$C13</f>
        <v>0.45050000000000001</v>
      </c>
      <c r="BR13" s="10">
        <f>'ST State Means'!BL12*$C13</f>
        <v>0</v>
      </c>
      <c r="BS13" s="10">
        <f>'ST State Means'!BM12*$C13</f>
        <v>0</v>
      </c>
      <c r="BT13" s="10">
        <f>'ST State Means'!BN12*$C13</f>
        <v>0</v>
      </c>
      <c r="BU13" s="10">
        <f>'ST State Means'!BO12*$C13</f>
        <v>-0.90100000000000002</v>
      </c>
      <c r="BV13" s="10">
        <f>'ST State Means'!BP12*$C13</f>
        <v>-0.45050000000000001</v>
      </c>
      <c r="BW13" s="10">
        <f>'ST State Means'!BQ12*$C13</f>
        <v>-0.45050000000000001</v>
      </c>
      <c r="BX13" s="10">
        <f>'ST State Means'!BR12*$C13</f>
        <v>0</v>
      </c>
      <c r="BY13" s="7">
        <f>'ST State Means'!BS12*$C13</f>
        <v>0</v>
      </c>
      <c r="BZ13" s="10">
        <f>'ST State Means'!BT12*$C13</f>
        <v>0</v>
      </c>
      <c r="CA13" s="10">
        <f>'ST State Means'!BU12*$C13</f>
        <v>0.45050000000000001</v>
      </c>
      <c r="CB13" s="10">
        <f>'ST State Means'!BV12*$C13</f>
        <v>0.90100000000000002</v>
      </c>
      <c r="CC13" s="10">
        <f>'ST State Means'!BW12*$C13</f>
        <v>0</v>
      </c>
      <c r="CD13" s="10">
        <f>'ST State Means'!BX12*$C13</f>
        <v>0</v>
      </c>
      <c r="CE13" s="10">
        <f>'ST State Means'!BY12*$C13</f>
        <v>0</v>
      </c>
      <c r="CF13" s="10">
        <f>'ST State Means'!BZ12*$C13</f>
        <v>0</v>
      </c>
      <c r="CG13" s="10">
        <f>'ST State Means'!CA12*$C13</f>
        <v>0</v>
      </c>
      <c r="CH13" s="10">
        <f>'ST State Means'!CB12*$C13</f>
        <v>0</v>
      </c>
      <c r="CI13" s="10">
        <f>'ST State Means'!CC12*$C13</f>
        <v>0</v>
      </c>
      <c r="CJ13" s="10">
        <f>'ST State Means'!CD12*$C13</f>
        <v>0</v>
      </c>
      <c r="CK13" s="7">
        <f>'ST State Means'!CE12*$C13</f>
        <v>0</v>
      </c>
      <c r="CL13" s="10">
        <f>'ST State Means'!CF12*$C13</f>
        <v>0</v>
      </c>
      <c r="CM13" s="10">
        <f>'ST State Means'!CG12*$C13</f>
        <v>0</v>
      </c>
      <c r="CN13" s="10">
        <f>'ST State Means'!CH12*$C13</f>
        <v>0</v>
      </c>
      <c r="CO13" s="10">
        <f>'ST State Means'!CI12*$C13</f>
        <v>0</v>
      </c>
      <c r="CP13" s="10">
        <f>'ST State Means'!CJ12*$C13</f>
        <v>0.45050000000000001</v>
      </c>
      <c r="CQ13" s="10">
        <f>'ST State Means'!CK12*$C13</f>
        <v>0.45050000000000001</v>
      </c>
      <c r="CR13" s="10">
        <f>'ST State Means'!CL12*$C13</f>
        <v>0</v>
      </c>
      <c r="CS13" s="10">
        <f>'ST State Means'!CM12*$C13</f>
        <v>0</v>
      </c>
      <c r="CT13" s="10">
        <f>'ST State Means'!CN12*$C13</f>
        <v>0</v>
      </c>
      <c r="CU13" s="10">
        <f>'ST State Means'!CO12*$C13</f>
        <v>0</v>
      </c>
      <c r="CV13" s="81">
        <f>'ST State Means'!CP12*$C13</f>
        <v>0</v>
      </c>
      <c r="CW13" s="132">
        <f>'ST State Means'!CQ12*$C13</f>
        <v>0</v>
      </c>
      <c r="CX13" s="132">
        <f>'ST State Means'!CR12*$C13</f>
        <v>0</v>
      </c>
      <c r="CY13" s="132">
        <f>'ST State Means'!CS12*$C13</f>
        <v>0</v>
      </c>
      <c r="CZ13" s="132">
        <f>'ST State Means'!CT12*$C13</f>
        <v>0</v>
      </c>
      <c r="DA13" s="132">
        <f>'ST State Means'!CU12*$C13</f>
        <v>0.45050000000000001</v>
      </c>
      <c r="DB13" s="132">
        <f>'ST State Means'!CV12*$C13</f>
        <v>0.45050000000000001</v>
      </c>
      <c r="DC13" s="132">
        <f>'ST State Means'!CW12*$C13</f>
        <v>0</v>
      </c>
      <c r="DD13" s="132">
        <f>'ST State Means'!CX12*$C13</f>
        <v>0</v>
      </c>
      <c r="DE13" s="132">
        <f>'ST State Means'!CY12*$C13</f>
        <v>0.90100000000000002</v>
      </c>
      <c r="DF13" s="132">
        <f>'ST State Means'!CZ12*$C13</f>
        <v>0.45050000000000001</v>
      </c>
      <c r="DG13" s="132">
        <f>'ST State Means'!DA12*$C13</f>
        <v>0.45050000000000001</v>
      </c>
      <c r="DH13" s="176">
        <f>'ST State Means'!DB12*$C13</f>
        <v>-0.45050000000000001</v>
      </c>
      <c r="DI13" s="132">
        <f>'ST State Means'!DC12*$C13</f>
        <v>0.45050000000000001</v>
      </c>
      <c r="DJ13" s="132">
        <f>'ST State Means'!DD12*$C13</f>
        <v>0</v>
      </c>
      <c r="DK13" s="132">
        <f>'ST State Means'!DE12*$C13</f>
        <v>0.45050000000000001</v>
      </c>
      <c r="DL13" s="132">
        <f>'ST State Means'!DF12*$C13</f>
        <v>0.45050000000000001</v>
      </c>
      <c r="DM13" s="132">
        <f>'ST State Means'!DG12*$C13</f>
        <v>0.45050000000000001</v>
      </c>
      <c r="DN13" s="132">
        <f>'ST State Means'!DH12*$C13</f>
        <v>0.90100000000000002</v>
      </c>
      <c r="DO13" s="132">
        <f>'ST State Means'!DI12*$C13</f>
        <v>2.7030000000000003</v>
      </c>
      <c r="DP13" s="132">
        <f>'ST State Means'!DJ12*$C13</f>
        <v>-0.90100000000000002</v>
      </c>
      <c r="DQ13" s="132">
        <f>'ST State Means'!DK12*$C13</f>
        <v>0</v>
      </c>
      <c r="DR13" s="132">
        <f>'ST State Means'!DL12*$C13</f>
        <v>0</v>
      </c>
      <c r="DS13" s="132">
        <f>'ST State Means'!DM12*$C13</f>
        <v>0</v>
      </c>
      <c r="DT13" s="132">
        <f>'ST State Means'!DN12*$C13</f>
        <v>-0.45050000000000001</v>
      </c>
      <c r="DU13" s="141">
        <f>'ST State Means'!DO12*$C13</f>
        <v>0.45050000000000001</v>
      </c>
      <c r="DV13" s="132">
        <f>'ST State Means'!DP12*$C13</f>
        <v>-1.3515000000000001</v>
      </c>
      <c r="DW13" s="10">
        <f>'ST State Means'!DQ12*$C13</f>
        <v>2.7030000000000003</v>
      </c>
      <c r="DX13" s="10">
        <f>'ST State Means'!DR12*$C13</f>
        <v>0</v>
      </c>
      <c r="DY13" s="10">
        <f>'ST State Means'!DS12*$C13</f>
        <v>-0.90100000000000002</v>
      </c>
      <c r="DZ13" s="10">
        <f>'ST State Means'!DT12*$C13</f>
        <v>-1.3515000000000001</v>
      </c>
      <c r="EA13" s="10">
        <f>'ST State Means'!DU12*$C13</f>
        <v>-0.45050000000000001</v>
      </c>
      <c r="EB13" s="10">
        <f>'ST State Means'!DV12*$C13</f>
        <v>-1.3515000000000001</v>
      </c>
      <c r="EC13" s="10">
        <f>'ST State Means'!DW12*$C13</f>
        <v>-0.45050000000000001</v>
      </c>
      <c r="ED13" s="10">
        <f>'ST State Means'!DX12*$C13</f>
        <v>-2.7030000000000003</v>
      </c>
      <c r="EE13" s="10">
        <f>'ST State Means'!DY12*$C13</f>
        <v>-2.7030000000000003</v>
      </c>
      <c r="EF13" s="81">
        <f>'ST State Means'!DZ12*$C13</f>
        <v>-0.90100000000000002</v>
      </c>
      <c r="EG13" s="10">
        <f>'ST State Means'!EA12*$C13</f>
        <v>0.45050000000000001</v>
      </c>
      <c r="EH13" s="10">
        <f>'ST State Means'!EB12*$C13</f>
        <v>-0.90100000000000002</v>
      </c>
      <c r="EI13" s="10">
        <f>'ST State Means'!EC12*$C13</f>
        <v>0.45050000000000001</v>
      </c>
      <c r="EJ13" s="10">
        <f>'ST State Means'!ED12*$C13</f>
        <v>0.90100000000000002</v>
      </c>
      <c r="EK13" s="10">
        <f>'ST State Means'!EE12*$C13</f>
        <v>2.7030000000000003</v>
      </c>
      <c r="EL13" s="10">
        <f>'ST State Means'!EF12*$C13</f>
        <v>-0.90100000000000002</v>
      </c>
      <c r="EM13" s="125">
        <f>'ST State Means'!EG12*$C13</f>
        <v>-0.90100000000000002</v>
      </c>
    </row>
    <row r="14" spans="1:143" x14ac:dyDescent="0.15">
      <c r="A14">
        <v>8</v>
      </c>
      <c r="B14" s="32" t="s">
        <v>44</v>
      </c>
      <c r="C14" s="33">
        <v>18.901</v>
      </c>
      <c r="D14" s="34">
        <v>7</v>
      </c>
      <c r="E14" s="38">
        <f>AVERAGE(H14:$EM14)</f>
        <v>-3.6531344537815129</v>
      </c>
      <c r="F14" s="38">
        <f>AVERAGE('ST State Means'!B13:M13)</f>
        <v>-0.16666666666666666</v>
      </c>
      <c r="G14" s="127">
        <f t="shared" si="54"/>
        <v>-3.1501666666666668</v>
      </c>
      <c r="H14" s="38">
        <f>'ST State Means'!B13*$C14</f>
        <v>0</v>
      </c>
      <c r="I14" s="38">
        <f>'ST State Means'!C13*$C14</f>
        <v>-8.1004285714285711</v>
      </c>
      <c r="J14" s="38">
        <f>'ST State Means'!D13*$C14</f>
        <v>-8.1004285714285711</v>
      </c>
      <c r="K14" s="38">
        <f>'ST State Means'!E13*$C14</f>
        <v>-2.7001428571428572</v>
      </c>
      <c r="L14" s="38">
        <f>'ST State Means'!F13*$C14</f>
        <v>-5.4002857142857144</v>
      </c>
      <c r="M14" s="38">
        <f>'ST State Means'!G13*$C14</f>
        <v>-8.1004285714285711</v>
      </c>
      <c r="N14" s="38">
        <f>'ST State Means'!H13*$C14</f>
        <v>-5.4002857142857144</v>
      </c>
      <c r="O14" s="38">
        <f>'ST State Means'!I13*$C14</f>
        <v>-5.4002857142857144</v>
      </c>
      <c r="P14" s="127">
        <f>'ST State Means'!J13*$C14</f>
        <v>-2.7001428571428572</v>
      </c>
      <c r="Q14" s="174">
        <f>'ST State Means'!K13*$C14</f>
        <v>0</v>
      </c>
      <c r="R14" s="38">
        <f>'ST State Means'!L13*$C14</f>
        <v>5.4002857142857144</v>
      </c>
      <c r="S14" s="38">
        <f>'ST State Means'!M13*$C14</f>
        <v>2.7001428571428572</v>
      </c>
      <c r="T14" s="38">
        <f>'ST State Means'!N13*$C14</f>
        <v>5.4002857142857144</v>
      </c>
      <c r="U14" s="38">
        <f>'ST State Means'!O13*$C14</f>
        <v>5.4002857142857144</v>
      </c>
      <c r="V14" s="38">
        <f>'ST State Means'!P13*$C14</f>
        <v>0</v>
      </c>
      <c r="W14" s="38">
        <f>'ST State Means'!Q13*$C14</f>
        <v>-5.4002857142857144</v>
      </c>
      <c r="X14" s="38">
        <f>'ST State Means'!R13*$C14</f>
        <v>-10.800571428571429</v>
      </c>
      <c r="Y14" s="38">
        <f>'ST State Means'!S13*$C14</f>
        <v>0</v>
      </c>
      <c r="Z14" s="38">
        <f>'ST State Means'!T13*$C14</f>
        <v>0</v>
      </c>
      <c r="AA14" s="38">
        <f>'ST State Means'!U13*$C14</f>
        <v>5.4002857142857144</v>
      </c>
      <c r="AB14" s="127">
        <f>'ST State Means'!V13*$C14</f>
        <v>5.4002857142857144</v>
      </c>
      <c r="AC14" s="174">
        <f>'ST State Means'!W13*$C14</f>
        <v>13.500714285714286</v>
      </c>
      <c r="AD14" s="38">
        <f>'ST State Means'!X13*$C14</f>
        <v>13.500714285714286</v>
      </c>
      <c r="AE14" s="38">
        <f>'ST State Means'!Y13*$C14</f>
        <v>5.4002857142857144</v>
      </c>
      <c r="AF14" s="38">
        <f>'ST State Means'!Z13*$C14</f>
        <v>0</v>
      </c>
      <c r="AG14" s="38">
        <f>'ST State Means'!AA13*$C14</f>
        <v>-5.4002857142857144</v>
      </c>
      <c r="AH14" s="38">
        <f>'ST State Means'!AB13*$C14</f>
        <v>0</v>
      </c>
      <c r="AI14" s="38">
        <f>'ST State Means'!AC13*$C14</f>
        <v>-10.800571428571429</v>
      </c>
      <c r="AJ14" s="38">
        <f>'ST State Means'!AD13*$C14</f>
        <v>-18.901</v>
      </c>
      <c r="AK14" s="38">
        <f>'ST State Means'!AE13*$C14</f>
        <v>-24.301285714285715</v>
      </c>
      <c r="AL14" s="38">
        <f>'ST State Means'!AF13*$C14</f>
        <v>-27.001428571428573</v>
      </c>
      <c r="AM14" s="38">
        <f>'ST State Means'!AG13*$C14</f>
        <v>-10.800571428571429</v>
      </c>
      <c r="AN14" s="38">
        <f>'ST State Means'!AH13*$C14</f>
        <v>-13.500714285714286</v>
      </c>
      <c r="AO14" s="174">
        <f>'ST State Means'!AI13*$C14</f>
        <v>-10.800571428571429</v>
      </c>
      <c r="AP14" s="38">
        <f>'ST State Means'!AJ13*$C14</f>
        <v>-21.601142857142857</v>
      </c>
      <c r="AQ14" s="38">
        <f>'ST State Means'!AK13*$C14</f>
        <v>-18.901</v>
      </c>
      <c r="AR14" s="38">
        <f>'ST State Means'!AL13*$C14</f>
        <v>-18.901</v>
      </c>
      <c r="AS14" s="38">
        <f>'ST State Means'!AM13*$C14</f>
        <v>-8.1004285714285711</v>
      </c>
      <c r="AT14" s="38">
        <f>'ST State Means'!AN13*$C14</f>
        <v>-16.200857142857142</v>
      </c>
      <c r="AU14" s="38">
        <f>'ST State Means'!AO13*$C14</f>
        <v>-10.800571428571429</v>
      </c>
      <c r="AV14" s="38">
        <f>'ST State Means'!AP13*$C14</f>
        <v>-16.200857142857142</v>
      </c>
      <c r="AW14" s="38">
        <f>'ST State Means'!AQ13*$C14</f>
        <v>-10.800571428571429</v>
      </c>
      <c r="AX14" s="38">
        <f>'ST State Means'!AR13*$C14</f>
        <v>-13.500714285714286</v>
      </c>
      <c r="AY14" s="38">
        <f>'ST State Means'!AS13*$C14</f>
        <v>-5.4002857142857144</v>
      </c>
      <c r="AZ14" s="127">
        <f>'ST State Means'!AT13*$C14</f>
        <v>2.7001428571428572</v>
      </c>
      <c r="BA14" s="174">
        <f>'ST State Means'!AU13*$C14</f>
        <v>0</v>
      </c>
      <c r="BB14" s="38">
        <f>'ST State Means'!AV13*$C14</f>
        <v>-13.500714285714286</v>
      </c>
      <c r="BC14" s="38">
        <f>'ST State Means'!AW13*$C14</f>
        <v>-5.4002857142857144</v>
      </c>
      <c r="BD14" s="38">
        <f>'ST State Means'!AX13*$C14</f>
        <v>-2.7001428571428572</v>
      </c>
      <c r="BE14" s="38">
        <f>'ST State Means'!AY13*$C14</f>
        <v>2.7001428571428572</v>
      </c>
      <c r="BF14" s="38">
        <f>'ST State Means'!AZ13*$C14</f>
        <v>5.4002857142857144</v>
      </c>
      <c r="BG14" s="38">
        <f>'ST State Means'!BA13*$C14</f>
        <v>2.7001428571428572</v>
      </c>
      <c r="BH14" s="38">
        <f>'ST State Means'!BB13*$C14</f>
        <v>5.4002857142857144</v>
      </c>
      <c r="BI14" s="38">
        <f>'ST State Means'!BC13*$C14</f>
        <v>-8.1004285714285711</v>
      </c>
      <c r="BJ14" s="38">
        <f>'ST State Means'!BD13*$C14</f>
        <v>-5.4002857142857144</v>
      </c>
      <c r="BK14" s="38">
        <f>'ST State Means'!BE13*$C14</f>
        <v>-5.4002857142857144</v>
      </c>
      <c r="BL14" s="38">
        <f>'ST State Means'!BF13*$C14</f>
        <v>-2.7001428571428572</v>
      </c>
      <c r="BM14" s="174">
        <f>'ST State Means'!BG13*$C14</f>
        <v>-2.7001428571428572</v>
      </c>
      <c r="BN14" s="38">
        <f>'ST State Means'!BH13*$C14</f>
        <v>5.4002857142857144</v>
      </c>
      <c r="BO14" s="38">
        <f>'ST State Means'!BI13*$C14</f>
        <v>8.1004285714285711</v>
      </c>
      <c r="BP14" s="38">
        <f>'ST State Means'!BJ13*$C14</f>
        <v>8.1004285714285711</v>
      </c>
      <c r="BQ14" s="38">
        <f>'ST State Means'!BK13*$C14</f>
        <v>-5.4002857142857144</v>
      </c>
      <c r="BR14" s="38">
        <f>'ST State Means'!BL13*$C14</f>
        <v>13.500714285714286</v>
      </c>
      <c r="BS14" s="38">
        <f>'ST State Means'!BM13*$C14</f>
        <v>-13.500714285714286</v>
      </c>
      <c r="BT14" s="38">
        <f>'ST State Means'!BN13*$C14</f>
        <v>-35.101857142857142</v>
      </c>
      <c r="BU14" s="38">
        <f>'ST State Means'!BO13*$C14</f>
        <v>-37.802</v>
      </c>
      <c r="BV14" s="38">
        <f>'ST State Means'!BP13*$C14</f>
        <v>-29.701571428571427</v>
      </c>
      <c r="BW14" s="38">
        <f>'ST State Means'!BQ13*$C14</f>
        <v>-27.001428571428573</v>
      </c>
      <c r="BX14" s="38">
        <f>'ST State Means'!BR13*$C14</f>
        <v>-18.901</v>
      </c>
      <c r="BY14" s="174">
        <f>'ST State Means'!BS13*$C14</f>
        <v>-16.200857142857142</v>
      </c>
      <c r="BZ14" s="38">
        <f>'ST State Means'!BT13*$C14</f>
        <v>-13.500714285714286</v>
      </c>
      <c r="CA14" s="38">
        <f>'ST State Means'!BU13*$C14</f>
        <v>-2.7001428571428572</v>
      </c>
      <c r="CB14" s="38">
        <f>'ST State Means'!BV13*$C14</f>
        <v>-5.4002857142857144</v>
      </c>
      <c r="CC14" s="38">
        <f>'ST State Means'!BW13*$C14</f>
        <v>-5.4002857142857144</v>
      </c>
      <c r="CD14" s="38">
        <f>'ST State Means'!BX13*$C14</f>
        <v>-5.4002857142857144</v>
      </c>
      <c r="CE14" s="38">
        <f>'ST State Means'!BY13*$C14</f>
        <v>0</v>
      </c>
      <c r="CF14" s="38">
        <f>'ST State Means'!BZ13*$C14</f>
        <v>0</v>
      </c>
      <c r="CG14" s="38">
        <f>'ST State Means'!CA13*$C14</f>
        <v>0</v>
      </c>
      <c r="CH14" s="38">
        <f>'ST State Means'!CB13*$C14</f>
        <v>8.1004285714285711</v>
      </c>
      <c r="CI14" s="38">
        <f>'ST State Means'!CC13*$C14</f>
        <v>8.1004285714285711</v>
      </c>
      <c r="CJ14" s="38">
        <f>'ST State Means'!CD13*$C14</f>
        <v>10.800571428571429</v>
      </c>
      <c r="CK14" s="174">
        <f>'ST State Means'!CE13*$C14</f>
        <v>-2.7001428571428572</v>
      </c>
      <c r="CL14" s="38">
        <f>'ST State Means'!CF13*$C14</f>
        <v>-8.1004285714285711</v>
      </c>
      <c r="CM14" s="38">
        <f>'ST State Means'!CG13*$C14</f>
        <v>-16.200857142857142</v>
      </c>
      <c r="CN14" s="38">
        <f>'ST State Means'!CH13*$C14</f>
        <v>-5.4002857142857144</v>
      </c>
      <c r="CO14" s="38">
        <f>'ST State Means'!CI13*$C14</f>
        <v>-16.200857142857142</v>
      </c>
      <c r="CP14" s="38">
        <f>'ST State Means'!CJ13*$C14</f>
        <v>-18.901</v>
      </c>
      <c r="CQ14" s="38">
        <f>'ST State Means'!CK13*$C14</f>
        <v>-16.200857142857142</v>
      </c>
      <c r="CR14" s="38">
        <f>'ST State Means'!CL13*$C14</f>
        <v>-10.800571428571429</v>
      </c>
      <c r="CS14" s="38">
        <f>'ST State Means'!CM13*$C14</f>
        <v>-5.4002857142857144</v>
      </c>
      <c r="CT14" s="38">
        <f>'ST State Means'!CN13*$C14</f>
        <v>-5.4002857142857144</v>
      </c>
      <c r="CU14" s="38">
        <f>'ST State Means'!CO13*$C14</f>
        <v>-5.4002857142857144</v>
      </c>
      <c r="CV14" s="83">
        <f>'ST State Means'!CP13*$C14</f>
        <v>-5.4002857142857144</v>
      </c>
      <c r="CW14" s="134">
        <f>'ST State Means'!CQ13*$C14</f>
        <v>-5.4002857142857144</v>
      </c>
      <c r="CX14" s="134">
        <f>'ST State Means'!CR13*$C14</f>
        <v>-2.7001428571428572</v>
      </c>
      <c r="CY14" s="134">
        <f>'ST State Means'!CS13*$C14</f>
        <v>-2.7001428571428572</v>
      </c>
      <c r="CZ14" s="134">
        <f>'ST State Means'!CT13*$C14</f>
        <v>-5.4002857142857144</v>
      </c>
      <c r="DA14" s="134">
        <f>'ST State Means'!CU13*$C14</f>
        <v>0</v>
      </c>
      <c r="DB14" s="134">
        <f>'ST State Means'!CV13*$C14</f>
        <v>5.4002857142857144</v>
      </c>
      <c r="DC14" s="134">
        <f>'ST State Means'!CW13*$C14</f>
        <v>8.1004285714285711</v>
      </c>
      <c r="DD14" s="134">
        <f>'ST State Means'!CX13*$C14</f>
        <v>10.800571428571429</v>
      </c>
      <c r="DE14" s="134">
        <f>'ST State Means'!CY13*$C14</f>
        <v>8.1004285714285711</v>
      </c>
      <c r="DF14" s="134">
        <f>'ST State Means'!CZ13*$C14</f>
        <v>5.4002857142857144</v>
      </c>
      <c r="DG14" s="134">
        <f>'ST State Means'!DA13*$C14</f>
        <v>0</v>
      </c>
      <c r="DH14" s="178">
        <f>'ST State Means'!DB13*$C14</f>
        <v>13.500714285714286</v>
      </c>
      <c r="DI14" s="134">
        <f>'ST State Means'!DC13*$C14</f>
        <v>5.4002857142857144</v>
      </c>
      <c r="DJ14" s="134">
        <f>'ST State Means'!DD13*$C14</f>
        <v>8.1004285714285711</v>
      </c>
      <c r="DK14" s="134">
        <f>'ST State Means'!DE13*$C14</f>
        <v>0</v>
      </c>
      <c r="DL14" s="134">
        <f>'ST State Means'!DF13*$C14</f>
        <v>13.500714285714286</v>
      </c>
      <c r="DM14" s="134">
        <f>'ST State Means'!DG13*$C14</f>
        <v>8.1004285714285711</v>
      </c>
      <c r="DN14" s="134">
        <f>'ST State Means'!DH13*$C14</f>
        <v>35.101857142857142</v>
      </c>
      <c r="DO14" s="134">
        <f>'ST State Means'!DI13*$C14</f>
        <v>16.200857142857142</v>
      </c>
      <c r="DP14" s="134">
        <f>'ST State Means'!DJ13*$C14</f>
        <v>10.800571428571429</v>
      </c>
      <c r="DQ14" s="134">
        <f>'ST State Means'!DK13*$C14</f>
        <v>8.1004285714285711</v>
      </c>
      <c r="DR14" s="134">
        <f>'ST State Means'!DL13*$C14</f>
        <v>-8.1004285714285711</v>
      </c>
      <c r="DS14" s="134">
        <f>'ST State Means'!DM13*$C14</f>
        <v>2.7001428571428572</v>
      </c>
      <c r="DT14" s="134">
        <f>'ST State Means'!DN13*$C14</f>
        <v>-29.701571428571427</v>
      </c>
      <c r="DU14" s="143">
        <f>'ST State Means'!DO13*$C14</f>
        <v>0</v>
      </c>
      <c r="DV14" s="134">
        <f>'ST State Means'!DP13*$C14</f>
        <v>-10.800571428571429</v>
      </c>
      <c r="DW14" s="38">
        <f>'ST State Means'!DQ13*$C14</f>
        <v>0</v>
      </c>
      <c r="DX14" s="38">
        <f>'ST State Means'!DR13*$C14</f>
        <v>-2.7001428571428572</v>
      </c>
      <c r="DY14" s="38">
        <f>'ST State Means'!DS13*$C14</f>
        <v>37.802</v>
      </c>
      <c r="DZ14" s="38">
        <f>'ST State Means'!DT13*$C14</f>
        <v>-8.1004285714285711</v>
      </c>
      <c r="EA14" s="38">
        <f>'ST State Means'!DU13*$C14</f>
        <v>32.401714285714284</v>
      </c>
      <c r="EB14" s="38">
        <f>'ST State Means'!DV13*$C14</f>
        <v>5.4002857142857144</v>
      </c>
      <c r="EC14" s="38">
        <f>'ST State Means'!DW13*$C14</f>
        <v>-8.1004285714285711</v>
      </c>
      <c r="ED14" s="38">
        <f>'ST State Means'!DX13*$C14</f>
        <v>-21.601142857142857</v>
      </c>
      <c r="EE14" s="38">
        <f>'ST State Means'!DY13*$C14</f>
        <v>-8.1004285714285711</v>
      </c>
      <c r="EF14" s="83">
        <f>'ST State Means'!DZ13*$C14</f>
        <v>-21.601142857142857</v>
      </c>
      <c r="EG14" s="38">
        <f>'ST State Means'!EA13*$C14</f>
        <v>-5.4002857142857144</v>
      </c>
      <c r="EH14" s="38">
        <f>'ST State Means'!EB13*$C14</f>
        <v>-2.7001428571428572</v>
      </c>
      <c r="EI14" s="38">
        <f>'ST State Means'!EC13*$C14</f>
        <v>21.601142857142857</v>
      </c>
      <c r="EJ14" s="38">
        <f>'ST State Means'!ED13*$C14</f>
        <v>-5.4002857142857144</v>
      </c>
      <c r="EK14" s="38">
        <f>'ST State Means'!EE13*$C14</f>
        <v>-13.500714285714286</v>
      </c>
      <c r="EL14" s="38">
        <f>'ST State Means'!EF13*$C14</f>
        <v>-8.1004285714285711</v>
      </c>
      <c r="EM14" s="127">
        <f>'ST State Means'!EG13*$C14</f>
        <v>-24.301285714285715</v>
      </c>
    </row>
    <row r="15" spans="1:143" x14ac:dyDescent="0.15">
      <c r="A15">
        <v>9</v>
      </c>
      <c r="B15" s="1" t="s">
        <v>45</v>
      </c>
      <c r="C15" s="16">
        <v>9.7279999999999998</v>
      </c>
      <c r="D15" s="21">
        <v>9</v>
      </c>
      <c r="E15" s="10">
        <f>AVERAGE(H15:$EM15)</f>
        <v>0.7152941176470583</v>
      </c>
      <c r="F15" s="10">
        <f>AVERAGE('ST State Means'!B14:M14)</f>
        <v>0.3611111111111111</v>
      </c>
      <c r="G15" s="125">
        <f t="shared" si="54"/>
        <v>3.5128888888888894</v>
      </c>
      <c r="H15" s="10">
        <f>'ST State Means'!B14*$C15</f>
        <v>-2.1617777777777776</v>
      </c>
      <c r="I15" s="10">
        <f>'ST State Means'!C14*$C15</f>
        <v>-1.0808888888888888</v>
      </c>
      <c r="J15" s="10">
        <f>'ST State Means'!D14*$C15</f>
        <v>-1.0808888888888888</v>
      </c>
      <c r="K15" s="10">
        <f>'ST State Means'!E14*$C15</f>
        <v>-1.0808888888888888</v>
      </c>
      <c r="L15" s="10">
        <f>'ST State Means'!F14*$C15</f>
        <v>0</v>
      </c>
      <c r="M15" s="10">
        <f>'ST State Means'!G14*$C15</f>
        <v>1.0808888888888888</v>
      </c>
      <c r="N15" s="10">
        <f>'ST State Means'!H14*$C15</f>
        <v>1.0808888888888888</v>
      </c>
      <c r="O15" s="10">
        <f>'ST State Means'!I14*$C15</f>
        <v>1.0808888888888888</v>
      </c>
      <c r="P15" s="125">
        <f>'ST State Means'!J14*$C15</f>
        <v>5.4044444444444446</v>
      </c>
      <c r="Q15" s="7">
        <f>'ST State Means'!K14*$C15</f>
        <v>8.6471111111111103</v>
      </c>
      <c r="R15" s="10">
        <f>'ST State Means'!L14*$C15</f>
        <v>10.808888888888889</v>
      </c>
      <c r="S15" s="10">
        <f>'ST State Means'!M14*$C15</f>
        <v>19.456</v>
      </c>
      <c r="T15" s="10">
        <f>'ST State Means'!N14*$C15</f>
        <v>15.132444444444443</v>
      </c>
      <c r="U15" s="10">
        <f>'ST State Means'!O14*$C15</f>
        <v>9.7279999999999998</v>
      </c>
      <c r="V15" s="10">
        <f>'ST State Means'!P14*$C15</f>
        <v>2.1617777777777776</v>
      </c>
      <c r="W15" s="10">
        <f>'ST State Means'!Q14*$C15</f>
        <v>0</v>
      </c>
      <c r="X15" s="10">
        <f>'ST State Means'!R14*$C15</f>
        <v>0</v>
      </c>
      <c r="Y15" s="10">
        <f>'ST State Means'!S14*$C15</f>
        <v>0</v>
      </c>
      <c r="Z15" s="10">
        <f>'ST State Means'!T14*$C15</f>
        <v>0</v>
      </c>
      <c r="AA15" s="10">
        <f>'ST State Means'!U14*$C15</f>
        <v>0</v>
      </c>
      <c r="AB15" s="125">
        <f>'ST State Means'!V14*$C15</f>
        <v>3.2426666666666666</v>
      </c>
      <c r="AC15" s="7">
        <f>'ST State Means'!W14*$C15</f>
        <v>5.4044444444444446</v>
      </c>
      <c r="AD15" s="10">
        <f>'ST State Means'!X14*$C15</f>
        <v>8.6471111111111103</v>
      </c>
      <c r="AE15" s="10">
        <f>'ST State Means'!Y14*$C15</f>
        <v>10.808888888888889</v>
      </c>
      <c r="AF15" s="10">
        <f>'ST State Means'!Z14*$C15</f>
        <v>8.6471111111111103</v>
      </c>
      <c r="AG15" s="10">
        <f>'ST State Means'!AA14*$C15</f>
        <v>4.3235555555555552</v>
      </c>
      <c r="AH15" s="10">
        <f>'ST State Means'!AB14*$C15</f>
        <v>2.1617777777777776</v>
      </c>
      <c r="AI15" s="10">
        <f>'ST State Means'!AC14*$C15</f>
        <v>6.4853333333333332</v>
      </c>
      <c r="AJ15" s="10">
        <f>'ST State Means'!AD14*$C15</f>
        <v>9.7279999999999998</v>
      </c>
      <c r="AK15" s="10">
        <f>'ST State Means'!AE14*$C15</f>
        <v>10.808888888888889</v>
      </c>
      <c r="AL15" s="10">
        <f>'ST State Means'!AF14*$C15</f>
        <v>8.6471111111111103</v>
      </c>
      <c r="AM15" s="10">
        <f>'ST State Means'!AG14*$C15</f>
        <v>9.7279999999999998</v>
      </c>
      <c r="AN15" s="10">
        <f>'ST State Means'!AH14*$C15</f>
        <v>0</v>
      </c>
      <c r="AO15" s="7">
        <f>'ST State Means'!AI14*$C15</f>
        <v>0</v>
      </c>
      <c r="AP15" s="10">
        <f>'ST State Means'!AJ14*$C15</f>
        <v>-4.3235555555555552</v>
      </c>
      <c r="AQ15" s="10">
        <f>'ST State Means'!AK14*$C15</f>
        <v>-7.5662222222222217</v>
      </c>
      <c r="AR15" s="10">
        <f>'ST State Means'!AL14*$C15</f>
        <v>-11.889777777777779</v>
      </c>
      <c r="AS15" s="10">
        <f>'ST State Means'!AM14*$C15</f>
        <v>-4.3235555555555552</v>
      </c>
      <c r="AT15" s="10">
        <f>'ST State Means'!AN14*$C15</f>
        <v>-4.3235555555555552</v>
      </c>
      <c r="AU15" s="10">
        <f>'ST State Means'!AO14*$C15</f>
        <v>3.2426666666666666</v>
      </c>
      <c r="AV15" s="10">
        <f>'ST State Means'!AP14*$C15</f>
        <v>-3.2426666666666666</v>
      </c>
      <c r="AW15" s="10">
        <f>'ST State Means'!AQ14*$C15</f>
        <v>5.4044444444444446</v>
      </c>
      <c r="AX15" s="10">
        <f>'ST State Means'!AR14*$C15</f>
        <v>5.4044444444444446</v>
      </c>
      <c r="AY15" s="10">
        <f>'ST State Means'!AS14*$C15</f>
        <v>11.889777777777779</v>
      </c>
      <c r="AZ15" s="125">
        <f>'ST State Means'!AT14*$C15</f>
        <v>18.37511111111111</v>
      </c>
      <c r="BA15" s="7">
        <f>'ST State Means'!AU14*$C15</f>
        <v>19.456</v>
      </c>
      <c r="BB15" s="10">
        <f>'ST State Means'!AV14*$C15</f>
        <v>9.7279999999999998</v>
      </c>
      <c r="BC15" s="10">
        <f>'ST State Means'!AW14*$C15</f>
        <v>1.0808888888888888</v>
      </c>
      <c r="BD15" s="10">
        <f>'ST State Means'!AX14*$C15</f>
        <v>2.1617777777777776</v>
      </c>
      <c r="BE15" s="10">
        <f>'ST State Means'!AY14*$C15</f>
        <v>1.0808888888888888</v>
      </c>
      <c r="BF15" s="10">
        <f>'ST State Means'!AZ14*$C15</f>
        <v>0</v>
      </c>
      <c r="BG15" s="10">
        <f>'ST State Means'!BA14*$C15</f>
        <v>0</v>
      </c>
      <c r="BH15" s="10">
        <f>'ST State Means'!BB14*$C15</f>
        <v>0</v>
      </c>
      <c r="BI15" s="10">
        <f>'ST State Means'!BC14*$C15</f>
        <v>-2.1617777777777776</v>
      </c>
      <c r="BJ15" s="10">
        <f>'ST State Means'!BD14*$C15</f>
        <v>-3.2426666666666666</v>
      </c>
      <c r="BK15" s="10">
        <f>'ST State Means'!BE14*$C15</f>
        <v>-2.1617777777777776</v>
      </c>
      <c r="BL15" s="10">
        <f>'ST State Means'!BF14*$C15</f>
        <v>0</v>
      </c>
      <c r="BM15" s="7">
        <f>'ST State Means'!BG14*$C15</f>
        <v>0</v>
      </c>
      <c r="BN15" s="10">
        <f>'ST State Means'!BH14*$C15</f>
        <v>1.0808888888888888</v>
      </c>
      <c r="BO15" s="10">
        <f>'ST State Means'!BI14*$C15</f>
        <v>3.2426666666666666</v>
      </c>
      <c r="BP15" s="10">
        <f>'ST State Means'!BJ14*$C15</f>
        <v>2.1617777777777776</v>
      </c>
      <c r="BQ15" s="10">
        <f>'ST State Means'!BK14*$C15</f>
        <v>-1.0808888888888888</v>
      </c>
      <c r="BR15" s="10">
        <f>'ST State Means'!BL14*$C15</f>
        <v>-1.0808888888888888</v>
      </c>
      <c r="BS15" s="10">
        <f>'ST State Means'!BM14*$C15</f>
        <v>-1.0808888888888888</v>
      </c>
      <c r="BT15" s="10">
        <f>'ST State Means'!BN14*$C15</f>
        <v>-9.7279999999999998</v>
      </c>
      <c r="BU15" s="10">
        <f>'ST State Means'!BO14*$C15</f>
        <v>-17.294222222222221</v>
      </c>
      <c r="BV15" s="10">
        <f>'ST State Means'!BP14*$C15</f>
        <v>-17.294222222222221</v>
      </c>
      <c r="BW15" s="10">
        <f>'ST State Means'!BQ14*$C15</f>
        <v>-12.970666666666666</v>
      </c>
      <c r="BX15" s="10">
        <f>'ST State Means'!BR14*$C15</f>
        <v>-10.808888888888889</v>
      </c>
      <c r="BY15" s="7">
        <f>'ST State Means'!BS14*$C15</f>
        <v>-18.37511111111111</v>
      </c>
      <c r="BZ15" s="10">
        <f>'ST State Means'!BT14*$C15</f>
        <v>-21.617777777777778</v>
      </c>
      <c r="CA15" s="10">
        <f>'ST State Means'!BU14*$C15</f>
        <v>-18.37511111111111</v>
      </c>
      <c r="CB15" s="10">
        <f>'ST State Means'!BV14*$C15</f>
        <v>-12.970666666666666</v>
      </c>
      <c r="CC15" s="10">
        <f>'ST State Means'!BW14*$C15</f>
        <v>-10.808888888888889</v>
      </c>
      <c r="CD15" s="10">
        <f>'ST State Means'!BX14*$C15</f>
        <v>-9.7279999999999998</v>
      </c>
      <c r="CE15" s="10">
        <f>'ST State Means'!BY14*$C15</f>
        <v>-3.2426666666666666</v>
      </c>
      <c r="CF15" s="10">
        <f>'ST State Means'!BZ14*$C15</f>
        <v>-3.2426666666666666</v>
      </c>
      <c r="CG15" s="10">
        <f>'ST State Means'!CA14*$C15</f>
        <v>0</v>
      </c>
      <c r="CH15" s="10">
        <f>'ST State Means'!CB14*$C15</f>
        <v>-1.0808888888888888</v>
      </c>
      <c r="CI15" s="10">
        <f>'ST State Means'!CC14*$C15</f>
        <v>6.4853333333333332</v>
      </c>
      <c r="CJ15" s="10">
        <f>'ST State Means'!CD14*$C15</f>
        <v>8.6471111111111103</v>
      </c>
      <c r="CK15" s="7">
        <f>'ST State Means'!CE14*$C15</f>
        <v>9.7279999999999998</v>
      </c>
      <c r="CL15" s="10">
        <f>'ST State Means'!CF14*$C15</f>
        <v>3.2426666666666666</v>
      </c>
      <c r="CM15" s="10">
        <f>'ST State Means'!CG14*$C15</f>
        <v>-1.0808888888888888</v>
      </c>
      <c r="CN15" s="10">
        <f>'ST State Means'!CH14*$C15</f>
        <v>-1.0808888888888888</v>
      </c>
      <c r="CO15" s="10">
        <f>'ST State Means'!CI14*$C15</f>
        <v>-1.0808888888888888</v>
      </c>
      <c r="CP15" s="10">
        <f>'ST State Means'!CJ14*$C15</f>
        <v>-3.2426666666666666</v>
      </c>
      <c r="CQ15" s="10">
        <f>'ST State Means'!CK14*$C15</f>
        <v>-1.0808888888888888</v>
      </c>
      <c r="CR15" s="10">
        <f>'ST State Means'!CL14*$C15</f>
        <v>0</v>
      </c>
      <c r="CS15" s="10">
        <f>'ST State Means'!CM14*$C15</f>
        <v>0</v>
      </c>
      <c r="CT15" s="10">
        <f>'ST State Means'!CN14*$C15</f>
        <v>0</v>
      </c>
      <c r="CU15" s="10">
        <f>'ST State Means'!CO14*$C15</f>
        <v>1.0808888888888888</v>
      </c>
      <c r="CV15" s="81">
        <f>'ST State Means'!CP14*$C15</f>
        <v>1.0808888888888888</v>
      </c>
      <c r="CW15" s="132">
        <f>'ST State Means'!CQ14*$C15</f>
        <v>2.1617777777777776</v>
      </c>
      <c r="CX15" s="132">
        <f>'ST State Means'!CR14*$C15</f>
        <v>0</v>
      </c>
      <c r="CY15" s="132">
        <f>'ST State Means'!CS14*$C15</f>
        <v>0</v>
      </c>
      <c r="CZ15" s="132">
        <f>'ST State Means'!CT14*$C15</f>
        <v>0</v>
      </c>
      <c r="DA15" s="132">
        <f>'ST State Means'!CU14*$C15</f>
        <v>-2.1617777777777776</v>
      </c>
      <c r="DB15" s="132">
        <f>'ST State Means'!CV14*$C15</f>
        <v>1.0808888888888888</v>
      </c>
      <c r="DC15" s="132">
        <f>'ST State Means'!CW14*$C15</f>
        <v>3.2426666666666666</v>
      </c>
      <c r="DD15" s="132">
        <f>'ST State Means'!CX14*$C15</f>
        <v>6.4853333333333332</v>
      </c>
      <c r="DE15" s="132">
        <f>'ST State Means'!CY14*$C15</f>
        <v>10.808888888888889</v>
      </c>
      <c r="DF15" s="132">
        <f>'ST State Means'!CZ14*$C15</f>
        <v>2.1617777777777776</v>
      </c>
      <c r="DG15" s="132">
        <f>'ST State Means'!DA14*$C15</f>
        <v>7.5662222222222217</v>
      </c>
      <c r="DH15" s="176">
        <f>'ST State Means'!DB14*$C15</f>
        <v>-1.0808888888888888</v>
      </c>
      <c r="DI15" s="132">
        <f>'ST State Means'!DC14*$C15</f>
        <v>17.294222222222221</v>
      </c>
      <c r="DJ15" s="132">
        <f>'ST State Means'!DD14*$C15</f>
        <v>15.132444444444443</v>
      </c>
      <c r="DK15" s="132">
        <f>'ST State Means'!DE14*$C15</f>
        <v>10.808888888888889</v>
      </c>
      <c r="DL15" s="132">
        <f>'ST State Means'!DF14*$C15</f>
        <v>23.779555555555557</v>
      </c>
      <c r="DM15" s="132">
        <f>'ST State Means'!DG14*$C15</f>
        <v>20.536888888888889</v>
      </c>
      <c r="DN15" s="132">
        <f>'ST State Means'!DH14*$C15</f>
        <v>21.617777777777778</v>
      </c>
      <c r="DO15" s="132">
        <f>'ST State Means'!DI14*$C15</f>
        <v>21.617777777777778</v>
      </c>
      <c r="DP15" s="132">
        <f>'ST State Means'!DJ14*$C15</f>
        <v>5.4044444444444446</v>
      </c>
      <c r="DQ15" s="132">
        <f>'ST State Means'!DK14*$C15</f>
        <v>5.4044444444444446</v>
      </c>
      <c r="DR15" s="132">
        <f>'ST State Means'!DL14*$C15</f>
        <v>0</v>
      </c>
      <c r="DS15" s="132">
        <f>'ST State Means'!DM14*$C15</f>
        <v>19.456</v>
      </c>
      <c r="DT15" s="132">
        <f>'ST State Means'!DN14*$C15</f>
        <v>-10.808888888888889</v>
      </c>
      <c r="DU15" s="141">
        <f>'ST State Means'!DO14*$C15</f>
        <v>1.0808888888888888</v>
      </c>
      <c r="DV15" s="132">
        <f>'ST State Means'!DP14*$C15</f>
        <v>-10.808888888888889</v>
      </c>
      <c r="DW15" s="10">
        <f>'ST State Means'!DQ14*$C15</f>
        <v>-3.2426666666666666</v>
      </c>
      <c r="DX15" s="10">
        <f>'ST State Means'!DR14*$C15</f>
        <v>-2.1617777777777776</v>
      </c>
      <c r="DY15" s="10">
        <f>'ST State Means'!DS14*$C15</f>
        <v>7.5662222222222217</v>
      </c>
      <c r="DZ15" s="10">
        <f>'ST State Means'!DT14*$C15</f>
        <v>-8.6471111111111103</v>
      </c>
      <c r="EA15" s="10">
        <f>'ST State Means'!DU14*$C15</f>
        <v>1.0808888888888888</v>
      </c>
      <c r="EB15" s="10">
        <f>'ST State Means'!DV14*$C15</f>
        <v>-3.2426666666666666</v>
      </c>
      <c r="EC15" s="10">
        <f>'ST State Means'!DW14*$C15</f>
        <v>-16.213333333333335</v>
      </c>
      <c r="ED15" s="10">
        <f>'ST State Means'!DX14*$C15</f>
        <v>-14.051555555555556</v>
      </c>
      <c r="EE15" s="10">
        <f>'ST State Means'!DY14*$C15</f>
        <v>-11.889777777777779</v>
      </c>
      <c r="EF15" s="81">
        <f>'ST State Means'!DZ14*$C15</f>
        <v>-10.808888888888889</v>
      </c>
      <c r="EG15" s="10">
        <f>'ST State Means'!EA14*$C15</f>
        <v>-7.5662222222222217</v>
      </c>
      <c r="EH15" s="10">
        <f>'ST State Means'!EB14*$C15</f>
        <v>1.0808888888888888</v>
      </c>
      <c r="EI15" s="10">
        <f>'ST State Means'!EC14*$C15</f>
        <v>1.0808888888888888</v>
      </c>
      <c r="EJ15" s="10">
        <f>'ST State Means'!ED14*$C15</f>
        <v>0</v>
      </c>
      <c r="EK15" s="10">
        <f>'ST State Means'!EE14*$C15</f>
        <v>-27.022222222222222</v>
      </c>
      <c r="EL15" s="10">
        <f>'ST State Means'!EF14*$C15</f>
        <v>-15.132444444444443</v>
      </c>
      <c r="EM15" s="125">
        <f>'ST State Means'!EG14*$C15</f>
        <v>-15.132444444444443</v>
      </c>
    </row>
    <row r="16" spans="1:143" x14ac:dyDescent="0.15">
      <c r="A16">
        <v>10</v>
      </c>
      <c r="B16" s="1" t="s">
        <v>46</v>
      </c>
      <c r="C16" s="16">
        <v>1.367</v>
      </c>
      <c r="D16" s="21">
        <v>10</v>
      </c>
      <c r="E16" s="10">
        <f>AVERAGE(H16:$EM16)</f>
        <v>-0.64228897058823509</v>
      </c>
      <c r="F16" s="10">
        <f>AVERAGE('ST State Means'!B15:M15)</f>
        <v>-1.1916666666666667</v>
      </c>
      <c r="G16" s="125">
        <f t="shared" si="54"/>
        <v>-1.6290083333333332</v>
      </c>
      <c r="H16" s="10">
        <f>'ST State Means'!B15*$C16</f>
        <v>-1.367</v>
      </c>
      <c r="I16" s="10">
        <f>'ST State Means'!C15*$C16</f>
        <v>-0.54680000000000006</v>
      </c>
      <c r="J16" s="10">
        <f>'ST State Means'!D15*$C16</f>
        <v>-0.41009999999999996</v>
      </c>
      <c r="K16" s="10">
        <f>'ST State Means'!E15*$C16</f>
        <v>-0.54680000000000006</v>
      </c>
      <c r="L16" s="10">
        <f>'ST State Means'!F15*$C16</f>
        <v>-0.82019999999999993</v>
      </c>
      <c r="M16" s="10">
        <f>'ST State Means'!G15*$C16</f>
        <v>-1.9137999999999999</v>
      </c>
      <c r="N16" s="10">
        <f>'ST State Means'!H15*$C16</f>
        <v>-2.4605999999999999</v>
      </c>
      <c r="O16" s="10">
        <f>'ST State Means'!I15*$C16</f>
        <v>-2.4605999999999999</v>
      </c>
      <c r="P16" s="125">
        <f>'ST State Means'!J15*$C16</f>
        <v>-1.7771000000000001</v>
      </c>
      <c r="Q16" s="7">
        <f>'ST State Means'!K15*$C16</f>
        <v>-2.0505</v>
      </c>
      <c r="R16" s="10">
        <f>'ST State Means'!L15*$C16</f>
        <v>-2.734</v>
      </c>
      <c r="S16" s="10">
        <f>'ST State Means'!M15*$C16</f>
        <v>-2.4605999999999999</v>
      </c>
      <c r="T16" s="10">
        <f>'ST State Means'!N15*$C16</f>
        <v>-3.8275999999999999</v>
      </c>
      <c r="U16" s="10">
        <f>'ST State Means'!O15*$C16</f>
        <v>-3.5542000000000002</v>
      </c>
      <c r="V16" s="10">
        <f>'ST State Means'!P15*$C16</f>
        <v>-3.9642999999999997</v>
      </c>
      <c r="W16" s="10">
        <f>'ST State Means'!Q15*$C16</f>
        <v>-3.1440999999999999</v>
      </c>
      <c r="X16" s="10">
        <f>'ST State Means'!R15*$C16</f>
        <v>-2.0505</v>
      </c>
      <c r="Y16" s="10">
        <f>'ST State Means'!S15*$C16</f>
        <v>-1.7771000000000001</v>
      </c>
      <c r="Z16" s="10">
        <f>'ST State Means'!T15*$C16</f>
        <v>-1.367</v>
      </c>
      <c r="AA16" s="10">
        <f>'ST State Means'!U15*$C16</f>
        <v>-1.0936000000000001</v>
      </c>
      <c r="AB16" s="125">
        <f>'ST State Means'!V15*$C16</f>
        <v>0.95689999999999997</v>
      </c>
      <c r="AC16" s="7">
        <f>'ST State Means'!W15*$C16</f>
        <v>-0.82019999999999993</v>
      </c>
      <c r="AD16" s="10">
        <f>'ST State Means'!X15*$C16</f>
        <v>-0.54680000000000006</v>
      </c>
      <c r="AE16" s="10">
        <f>'ST State Means'!Y15*$C16</f>
        <v>-0.54680000000000006</v>
      </c>
      <c r="AF16" s="10">
        <f>'ST State Means'!Z15*$C16</f>
        <v>-0.54680000000000006</v>
      </c>
      <c r="AG16" s="10">
        <f>'ST State Means'!AA15*$C16</f>
        <v>-0.41009999999999996</v>
      </c>
      <c r="AH16" s="10">
        <f>'ST State Means'!AB15*$C16</f>
        <v>-0.27340000000000003</v>
      </c>
      <c r="AI16" s="10">
        <f>'ST State Means'!AC15*$C16</f>
        <v>-0.27340000000000003</v>
      </c>
      <c r="AJ16" s="10">
        <f>'ST State Means'!AD15*$C16</f>
        <v>-0.13670000000000002</v>
      </c>
      <c r="AK16" s="10">
        <f>'ST State Means'!AE15*$C16</f>
        <v>-0.41009999999999996</v>
      </c>
      <c r="AL16" s="10">
        <f>'ST State Means'!AF15*$C16</f>
        <v>-0.13670000000000002</v>
      </c>
      <c r="AM16" s="10">
        <f>'ST State Means'!AG15*$C16</f>
        <v>-0.13670000000000002</v>
      </c>
      <c r="AN16" s="10">
        <f>'ST State Means'!AH15*$C16</f>
        <v>0</v>
      </c>
      <c r="AO16" s="7">
        <f>'ST State Means'!AI15*$C16</f>
        <v>-0.27340000000000003</v>
      </c>
      <c r="AP16" s="10">
        <f>'ST State Means'!AJ15*$C16</f>
        <v>-0.27340000000000003</v>
      </c>
      <c r="AQ16" s="10">
        <f>'ST State Means'!AK15*$C16</f>
        <v>0.27340000000000003</v>
      </c>
      <c r="AR16" s="10">
        <f>'ST State Means'!AL15*$C16</f>
        <v>0.13670000000000002</v>
      </c>
      <c r="AS16" s="10">
        <f>'ST State Means'!AM15*$C16</f>
        <v>0.13670000000000002</v>
      </c>
      <c r="AT16" s="10">
        <f>'ST State Means'!AN15*$C16</f>
        <v>0.13670000000000002</v>
      </c>
      <c r="AU16" s="10">
        <f>'ST State Means'!AO15*$C16</f>
        <v>0.13670000000000002</v>
      </c>
      <c r="AV16" s="10">
        <f>'ST State Means'!AP15*$C16</f>
        <v>0.54680000000000006</v>
      </c>
      <c r="AW16" s="10">
        <f>'ST State Means'!AQ15*$C16</f>
        <v>0</v>
      </c>
      <c r="AX16" s="10">
        <f>'ST State Means'!AR15*$C16</f>
        <v>-0.27340000000000003</v>
      </c>
      <c r="AY16" s="10">
        <f>'ST State Means'!AS15*$C16</f>
        <v>-0.13670000000000002</v>
      </c>
      <c r="AZ16" s="125">
        <f>'ST State Means'!AT15*$C16</f>
        <v>-1.2302999999999999</v>
      </c>
      <c r="BA16" s="7">
        <f>'ST State Means'!AU15*$C16</f>
        <v>-0.82019999999999993</v>
      </c>
      <c r="BB16" s="10">
        <f>'ST State Means'!AV15*$C16</f>
        <v>-0.6835</v>
      </c>
      <c r="BC16" s="10">
        <f>'ST State Means'!AW15*$C16</f>
        <v>-0.54680000000000006</v>
      </c>
      <c r="BD16" s="10">
        <f>'ST State Means'!AX15*$C16</f>
        <v>-1.0936000000000001</v>
      </c>
      <c r="BE16" s="10">
        <f>'ST State Means'!AY15*$C16</f>
        <v>-0.54680000000000006</v>
      </c>
      <c r="BF16" s="10">
        <f>'ST State Means'!AZ15*$C16</f>
        <v>-0.41009999999999996</v>
      </c>
      <c r="BG16" s="10">
        <f>'ST State Means'!BA15*$C16</f>
        <v>0</v>
      </c>
      <c r="BH16" s="10">
        <f>'ST State Means'!BB15*$C16</f>
        <v>0.13670000000000002</v>
      </c>
      <c r="BI16" s="10">
        <f>'ST State Means'!BC15*$C16</f>
        <v>0.13670000000000002</v>
      </c>
      <c r="BJ16" s="10">
        <f>'ST State Means'!BD15*$C16</f>
        <v>0</v>
      </c>
      <c r="BK16" s="10">
        <f>'ST State Means'!BE15*$C16</f>
        <v>0</v>
      </c>
      <c r="BL16" s="10">
        <f>'ST State Means'!BF15*$C16</f>
        <v>0</v>
      </c>
      <c r="BM16" s="7">
        <f>'ST State Means'!BG15*$C16</f>
        <v>0.13670000000000002</v>
      </c>
      <c r="BN16" s="10">
        <f>'ST State Means'!BH15*$C16</f>
        <v>0.41009999999999996</v>
      </c>
      <c r="BO16" s="10">
        <f>'ST State Means'!BI15*$C16</f>
        <v>0.27340000000000003</v>
      </c>
      <c r="BP16" s="10">
        <f>'ST State Means'!BJ15*$C16</f>
        <v>0.41009999999999996</v>
      </c>
      <c r="BQ16" s="10">
        <f>'ST State Means'!BK15*$C16</f>
        <v>-0.13670000000000002</v>
      </c>
      <c r="BR16" s="10">
        <f>'ST State Means'!BL15*$C16</f>
        <v>0.82019999999999993</v>
      </c>
      <c r="BS16" s="10">
        <f>'ST State Means'!BM15*$C16</f>
        <v>1.6403999999999999</v>
      </c>
      <c r="BT16" s="10">
        <f>'ST State Means'!BN15*$C16</f>
        <v>2.0505</v>
      </c>
      <c r="BU16" s="10">
        <f>'ST State Means'!BO15*$C16</f>
        <v>2.734</v>
      </c>
      <c r="BV16" s="10">
        <f>'ST State Means'!BP15*$C16</f>
        <v>2.4605999999999999</v>
      </c>
      <c r="BW16" s="10">
        <f>'ST State Means'!BQ15*$C16</f>
        <v>1.7771000000000001</v>
      </c>
      <c r="BX16" s="10">
        <f>'ST State Means'!BR15*$C16</f>
        <v>1.0936000000000001</v>
      </c>
      <c r="BY16" s="7">
        <f>'ST State Means'!BS15*$C16</f>
        <v>0.82019999999999993</v>
      </c>
      <c r="BZ16" s="10">
        <f>'ST State Means'!BT15*$C16</f>
        <v>0.13670000000000002</v>
      </c>
      <c r="CA16" s="10">
        <f>'ST State Means'!BU15*$C16</f>
        <v>0.6835</v>
      </c>
      <c r="CB16" s="10">
        <f>'ST State Means'!BV15*$C16</f>
        <v>-0.6835</v>
      </c>
      <c r="CC16" s="10">
        <f>'ST State Means'!BW15*$C16</f>
        <v>-1.367</v>
      </c>
      <c r="CD16" s="10">
        <f>'ST State Means'!BX15*$C16</f>
        <v>-0.41009999999999996</v>
      </c>
      <c r="CE16" s="10">
        <f>'ST State Means'!BY15*$C16</f>
        <v>-0.54680000000000006</v>
      </c>
      <c r="CF16" s="10">
        <f>'ST State Means'!BZ15*$C16</f>
        <v>-0.13670000000000002</v>
      </c>
      <c r="CG16" s="10">
        <f>'ST State Means'!CA15*$C16</f>
        <v>-0.13670000000000002</v>
      </c>
      <c r="CH16" s="10">
        <f>'ST State Means'!CB15*$C16</f>
        <v>0</v>
      </c>
      <c r="CI16" s="10">
        <f>'ST State Means'!CC15*$C16</f>
        <v>-0.6835</v>
      </c>
      <c r="CJ16" s="10">
        <f>'ST State Means'!CD15*$C16</f>
        <v>-0.54680000000000006</v>
      </c>
      <c r="CK16" s="7">
        <f>'ST State Means'!CE15*$C16</f>
        <v>-0.6835</v>
      </c>
      <c r="CL16" s="10">
        <f>'ST State Means'!CF15*$C16</f>
        <v>-1.7771000000000001</v>
      </c>
      <c r="CM16" s="10">
        <f>'ST State Means'!CG15*$C16</f>
        <v>-2.3239000000000001</v>
      </c>
      <c r="CN16" s="10">
        <f>'ST State Means'!CH15*$C16</f>
        <v>-2.1872000000000003</v>
      </c>
      <c r="CO16" s="10">
        <f>'ST State Means'!CI15*$C16</f>
        <v>-2.0505</v>
      </c>
      <c r="CP16" s="10">
        <f>'ST State Means'!CJ15*$C16</f>
        <v>-2.0505</v>
      </c>
      <c r="CQ16" s="10">
        <f>'ST State Means'!CK15*$C16</f>
        <v>-2.1872000000000003</v>
      </c>
      <c r="CR16" s="10">
        <f>'ST State Means'!CL15*$C16</f>
        <v>-1.0936000000000001</v>
      </c>
      <c r="CS16" s="10">
        <f>'ST State Means'!CM15*$C16</f>
        <v>-1.2302999999999999</v>
      </c>
      <c r="CT16" s="10">
        <f>'ST State Means'!CN15*$C16</f>
        <v>-1.367</v>
      </c>
      <c r="CU16" s="10">
        <f>'ST State Means'!CO15*$C16</f>
        <v>-0.54680000000000006</v>
      </c>
      <c r="CV16" s="81">
        <f>'ST State Means'!CP15*$C16</f>
        <v>-0.27340000000000003</v>
      </c>
      <c r="CW16" s="132">
        <f>'ST State Means'!CQ15*$C16</f>
        <v>-0.41009999999999996</v>
      </c>
      <c r="CX16" s="132">
        <f>'ST State Means'!CR15*$C16</f>
        <v>-0.82019999999999993</v>
      </c>
      <c r="CY16" s="132">
        <f>'ST State Means'!CS15*$C16</f>
        <v>-1.5037</v>
      </c>
      <c r="CZ16" s="132">
        <f>'ST State Means'!CT15*$C16</f>
        <v>-0.82019999999999993</v>
      </c>
      <c r="DA16" s="132">
        <f>'ST State Means'!CU15*$C16</f>
        <v>-1.0936000000000001</v>
      </c>
      <c r="DB16" s="132">
        <f>'ST State Means'!CV15*$C16</f>
        <v>-1.5037</v>
      </c>
      <c r="DC16" s="132">
        <f>'ST State Means'!CW15*$C16</f>
        <v>-1.9137999999999999</v>
      </c>
      <c r="DD16" s="132">
        <f>'ST State Means'!CX15*$C16</f>
        <v>-1.7771000000000001</v>
      </c>
      <c r="DE16" s="132">
        <f>'ST State Means'!CY15*$C16</f>
        <v>-1.2302999999999999</v>
      </c>
      <c r="DF16" s="132">
        <f>'ST State Means'!CZ15*$C16</f>
        <v>-1.7771000000000001</v>
      </c>
      <c r="DG16" s="132">
        <f>'ST State Means'!DA15*$C16</f>
        <v>-2.3239000000000001</v>
      </c>
      <c r="DH16" s="176">
        <f>'ST State Means'!DB15*$C16</f>
        <v>-1.6403999999999999</v>
      </c>
      <c r="DI16" s="132">
        <f>'ST State Means'!DC15*$C16</f>
        <v>-1.7771000000000001</v>
      </c>
      <c r="DJ16" s="132">
        <f>'ST State Means'!DD15*$C16</f>
        <v>-0.95689999999999997</v>
      </c>
      <c r="DK16" s="132">
        <f>'ST State Means'!DE15*$C16</f>
        <v>-0.41009999999999996</v>
      </c>
      <c r="DL16" s="132">
        <f>'ST State Means'!DF15*$C16</f>
        <v>-0.82019999999999993</v>
      </c>
      <c r="DM16" s="132">
        <f>'ST State Means'!DG15*$C16</f>
        <v>-1.0936000000000001</v>
      </c>
      <c r="DN16" s="132">
        <f>'ST State Means'!DH15*$C16</f>
        <v>-2.3239000000000001</v>
      </c>
      <c r="DO16" s="132">
        <f>'ST State Means'!DI15*$C16</f>
        <v>-1.6403999999999999</v>
      </c>
      <c r="DP16" s="132">
        <f>'ST State Means'!DJ15*$C16</f>
        <v>-1.367</v>
      </c>
      <c r="DQ16" s="132">
        <f>'ST State Means'!DK15*$C16</f>
        <v>0</v>
      </c>
      <c r="DR16" s="132">
        <f>'ST State Means'!DL15*$C16</f>
        <v>-0.95689999999999997</v>
      </c>
      <c r="DS16" s="132">
        <f>'ST State Means'!DM15*$C16</f>
        <v>-1.2302999999999999</v>
      </c>
      <c r="DT16" s="132">
        <f>'ST State Means'!DN15*$C16</f>
        <v>-0.41009999999999996</v>
      </c>
      <c r="DU16" s="141">
        <f>'ST State Means'!DO15*$C16</f>
        <v>1.5037</v>
      </c>
      <c r="DV16" s="132">
        <f>'ST State Means'!DP15*$C16</f>
        <v>-0.27340000000000003</v>
      </c>
      <c r="DW16" s="10">
        <f>'ST State Means'!DQ15*$C16</f>
        <v>0.82019999999999993</v>
      </c>
      <c r="DX16" s="10">
        <f>'ST State Means'!DR15*$C16</f>
        <v>-2.734</v>
      </c>
      <c r="DY16" s="10">
        <f>'ST State Means'!DS15*$C16</f>
        <v>-1.6403999999999999</v>
      </c>
      <c r="DZ16" s="10">
        <f>'ST State Means'!DT15*$C16</f>
        <v>0</v>
      </c>
      <c r="EA16" s="10">
        <f>'ST State Means'!DU15*$C16</f>
        <v>-0.6835</v>
      </c>
      <c r="EB16" s="10">
        <f>'ST State Means'!DV15*$C16</f>
        <v>-0.27340000000000003</v>
      </c>
      <c r="EC16" s="10">
        <f>'ST State Means'!DW15*$C16</f>
        <v>-0.27340000000000003</v>
      </c>
      <c r="ED16" s="10">
        <f>'ST State Means'!DX15*$C16</f>
        <v>1.7771000000000001</v>
      </c>
      <c r="EE16" s="10">
        <f>'ST State Means'!DY15*$C16</f>
        <v>-0.41009999999999996</v>
      </c>
      <c r="EF16" s="81">
        <f>'ST State Means'!DZ15*$C16</f>
        <v>0.27340000000000003</v>
      </c>
      <c r="EG16" s="10">
        <f>'ST State Means'!EA15*$C16</f>
        <v>-1.7771000000000001</v>
      </c>
      <c r="EH16" s="10">
        <f>'ST State Means'!EB15*$C16</f>
        <v>-0.27340000000000003</v>
      </c>
      <c r="EI16" s="10">
        <f>'ST State Means'!EC15*$C16</f>
        <v>1.2302999999999999</v>
      </c>
      <c r="EJ16" s="10">
        <f>'ST State Means'!ED15*$C16</f>
        <v>-1.6403999999999999</v>
      </c>
      <c r="EK16" s="10">
        <f>'ST State Means'!EE15*$C16</f>
        <v>0.13670000000000002</v>
      </c>
      <c r="EL16" s="10">
        <f>'ST State Means'!EF15*$C16</f>
        <v>0.95689999999999997</v>
      </c>
      <c r="EM16" s="125">
        <f>'ST State Means'!EG15*$C16</f>
        <v>0.95689999999999997</v>
      </c>
    </row>
    <row r="17" spans="1:143" x14ac:dyDescent="0.15">
      <c r="A17">
        <v>11</v>
      </c>
      <c r="B17" s="1" t="s">
        <v>47</v>
      </c>
      <c r="C17" s="16">
        <v>12.864000000000001</v>
      </c>
      <c r="D17" s="21">
        <v>9</v>
      </c>
      <c r="E17" s="10">
        <f>AVERAGE(H17:$EM17)</f>
        <v>8.5444705882352991</v>
      </c>
      <c r="F17" s="10">
        <f>AVERAGE('ST State Means'!B16:M16)</f>
        <v>0.37962962962962971</v>
      </c>
      <c r="G17" s="125">
        <f t="shared" si="54"/>
        <v>4.8835555555555565</v>
      </c>
      <c r="H17" s="10">
        <f>'ST State Means'!B16*$C17</f>
        <v>4.2880000000000003</v>
      </c>
      <c r="I17" s="10">
        <f>'ST State Means'!C16*$C17</f>
        <v>4.2880000000000003</v>
      </c>
      <c r="J17" s="10">
        <f>'ST State Means'!D16*$C17</f>
        <v>2.8586666666666667</v>
      </c>
      <c r="K17" s="10">
        <f>'ST State Means'!E16*$C17</f>
        <v>0</v>
      </c>
      <c r="L17" s="10">
        <f>'ST State Means'!F16*$C17</f>
        <v>2.8586666666666667</v>
      </c>
      <c r="M17" s="10">
        <f>'ST State Means'!G16*$C17</f>
        <v>5.7173333333333334</v>
      </c>
      <c r="N17" s="10">
        <f>'ST State Means'!H16*$C17</f>
        <v>7.1466666666666674</v>
      </c>
      <c r="O17" s="10">
        <f>'ST State Means'!I16*$C17</f>
        <v>7.1466666666666674</v>
      </c>
      <c r="P17" s="125">
        <f>'ST State Means'!J16*$C17</f>
        <v>0</v>
      </c>
      <c r="Q17" s="7">
        <f>'ST State Means'!K16*$C17</f>
        <v>5.7173333333333334</v>
      </c>
      <c r="R17" s="10">
        <f>'ST State Means'!L16*$C17</f>
        <v>5.7173333333333334</v>
      </c>
      <c r="S17" s="10">
        <f>'ST State Means'!M16*$C17</f>
        <v>12.864000000000001</v>
      </c>
      <c r="T17" s="10">
        <f>'ST State Means'!N16*$C17</f>
        <v>4.2880000000000003</v>
      </c>
      <c r="U17" s="10">
        <f>'ST State Means'!O16*$C17</f>
        <v>5.7173333333333334</v>
      </c>
      <c r="V17" s="10">
        <f>'ST State Means'!P16*$C17</f>
        <v>4.2880000000000003</v>
      </c>
      <c r="W17" s="10">
        <f>'ST State Means'!Q16*$C17</f>
        <v>1.4293333333333333</v>
      </c>
      <c r="X17" s="10">
        <f>'ST State Means'!R16*$C17</f>
        <v>0</v>
      </c>
      <c r="Y17" s="10">
        <f>'ST State Means'!S16*$C17</f>
        <v>1.4293333333333333</v>
      </c>
      <c r="Z17" s="10">
        <f>'ST State Means'!T16*$C17</f>
        <v>4.2880000000000003</v>
      </c>
      <c r="AA17" s="10">
        <f>'ST State Means'!U16*$C17</f>
        <v>4.2880000000000003</v>
      </c>
      <c r="AB17" s="125">
        <f>'ST State Means'!V16*$C17</f>
        <v>14.293333333333335</v>
      </c>
      <c r="AC17" s="7">
        <f>'ST State Means'!W16*$C17</f>
        <v>7.1466666666666674</v>
      </c>
      <c r="AD17" s="10">
        <f>'ST State Means'!X16*$C17</f>
        <v>10.005333333333335</v>
      </c>
      <c r="AE17" s="10">
        <f>'ST State Means'!Y16*$C17</f>
        <v>11.434666666666667</v>
      </c>
      <c r="AF17" s="10">
        <f>'ST State Means'!Z16*$C17</f>
        <v>12.864000000000001</v>
      </c>
      <c r="AG17" s="10">
        <f>'ST State Means'!AA16*$C17</f>
        <v>12.864000000000001</v>
      </c>
      <c r="AH17" s="10">
        <f>'ST State Means'!AB16*$C17</f>
        <v>22.869333333333334</v>
      </c>
      <c r="AI17" s="10">
        <f>'ST State Means'!AC16*$C17</f>
        <v>21.44</v>
      </c>
      <c r="AJ17" s="10">
        <f>'ST State Means'!AD16*$C17</f>
        <v>27.157333333333337</v>
      </c>
      <c r="AK17" s="10">
        <f>'ST State Means'!AE16*$C17</f>
        <v>27.157333333333337</v>
      </c>
      <c r="AL17" s="10">
        <f>'ST State Means'!AF16*$C17</f>
        <v>28.58666666666667</v>
      </c>
      <c r="AM17" s="10">
        <f>'ST State Means'!AG16*$C17</f>
        <v>28.58666666666667</v>
      </c>
      <c r="AN17" s="10">
        <f>'ST State Means'!AH16*$C17</f>
        <v>31.445333333333338</v>
      </c>
      <c r="AO17" s="7">
        <f>'ST State Means'!AI16*$C17</f>
        <v>27.157333333333337</v>
      </c>
      <c r="AP17" s="10">
        <f>'ST State Means'!AJ16*$C17</f>
        <v>30.016000000000005</v>
      </c>
      <c r="AQ17" s="10">
        <f>'ST State Means'!AK16*$C17</f>
        <v>30.016000000000005</v>
      </c>
      <c r="AR17" s="10">
        <f>'ST State Means'!AL16*$C17</f>
        <v>21.44</v>
      </c>
      <c r="AS17" s="10">
        <f>'ST State Means'!AM16*$C17</f>
        <v>27.157333333333337</v>
      </c>
      <c r="AT17" s="10">
        <f>'ST State Means'!AN16*$C17</f>
        <v>28.58666666666667</v>
      </c>
      <c r="AU17" s="10">
        <f>'ST State Means'!AO16*$C17</f>
        <v>34.304000000000002</v>
      </c>
      <c r="AV17" s="10">
        <f>'ST State Means'!AP16*$C17</f>
        <v>32.874666666666663</v>
      </c>
      <c r="AW17" s="10">
        <f>'ST State Means'!AQ16*$C17</f>
        <v>27.157333333333337</v>
      </c>
      <c r="AX17" s="10">
        <f>'ST State Means'!AR16*$C17</f>
        <v>25.728000000000002</v>
      </c>
      <c r="AY17" s="10">
        <f>'ST State Means'!AS16*$C17</f>
        <v>24.298666666666666</v>
      </c>
      <c r="AZ17" s="125">
        <f>'ST State Means'!AT16*$C17</f>
        <v>21.44</v>
      </c>
      <c r="BA17" s="7">
        <f>'ST State Means'!AU16*$C17</f>
        <v>17.152000000000001</v>
      </c>
      <c r="BB17" s="10">
        <f>'ST State Means'!AV16*$C17</f>
        <v>14.293333333333335</v>
      </c>
      <c r="BC17" s="10">
        <f>'ST State Means'!AW16*$C17</f>
        <v>12.864000000000001</v>
      </c>
      <c r="BD17" s="10">
        <f>'ST State Means'!AX16*$C17</f>
        <v>11.434666666666667</v>
      </c>
      <c r="BE17" s="10">
        <f>'ST State Means'!AY16*$C17</f>
        <v>4.2880000000000003</v>
      </c>
      <c r="BF17" s="10">
        <f>'ST State Means'!AZ16*$C17</f>
        <v>4.2880000000000003</v>
      </c>
      <c r="BG17" s="10">
        <f>'ST State Means'!BA16*$C17</f>
        <v>4.2880000000000003</v>
      </c>
      <c r="BH17" s="10">
        <f>'ST State Means'!BB16*$C17</f>
        <v>1.4293333333333333</v>
      </c>
      <c r="BI17" s="10">
        <f>'ST State Means'!BC16*$C17</f>
        <v>2.8586666666666667</v>
      </c>
      <c r="BJ17" s="10">
        <f>'ST State Means'!BD16*$C17</f>
        <v>5.7173333333333334</v>
      </c>
      <c r="BK17" s="10">
        <f>'ST State Means'!BE16*$C17</f>
        <v>4.2880000000000003</v>
      </c>
      <c r="BL17" s="10">
        <f>'ST State Means'!BF16*$C17</f>
        <v>-2.8586666666666667</v>
      </c>
      <c r="BM17" s="7">
        <f>'ST State Means'!BG16*$C17</f>
        <v>0</v>
      </c>
      <c r="BN17" s="10">
        <f>'ST State Means'!BH16*$C17</f>
        <v>2.8586666666666667</v>
      </c>
      <c r="BO17" s="10">
        <f>'ST State Means'!BI16*$C17</f>
        <v>5.7173333333333334</v>
      </c>
      <c r="BP17" s="10">
        <f>'ST State Means'!BJ16*$C17</f>
        <v>2.8586666666666667</v>
      </c>
      <c r="BQ17" s="10">
        <f>'ST State Means'!BK16*$C17</f>
        <v>7.1466666666666674</v>
      </c>
      <c r="BR17" s="10">
        <f>'ST State Means'!BL16*$C17</f>
        <v>8.5760000000000005</v>
      </c>
      <c r="BS17" s="10">
        <f>'ST State Means'!BM16*$C17</f>
        <v>4.2880000000000003</v>
      </c>
      <c r="BT17" s="10">
        <f>'ST State Means'!BN16*$C17</f>
        <v>5.7173333333333334</v>
      </c>
      <c r="BU17" s="10">
        <f>'ST State Means'!BO16*$C17</f>
        <v>5.7173333333333334</v>
      </c>
      <c r="BV17" s="10">
        <f>'ST State Means'!BP16*$C17</f>
        <v>14.293333333333335</v>
      </c>
      <c r="BW17" s="10">
        <f>'ST State Means'!BQ16*$C17</f>
        <v>4.2880000000000003</v>
      </c>
      <c r="BX17" s="10">
        <f>'ST State Means'!BR16*$C17</f>
        <v>10.005333333333335</v>
      </c>
      <c r="BY17" s="7">
        <f>'ST State Means'!BS16*$C17</f>
        <v>10.005333333333335</v>
      </c>
      <c r="BZ17" s="10">
        <f>'ST State Means'!BT16*$C17</f>
        <v>12.864000000000001</v>
      </c>
      <c r="CA17" s="10">
        <f>'ST State Means'!BU16*$C17</f>
        <v>17.152000000000001</v>
      </c>
      <c r="CB17" s="10">
        <f>'ST State Means'!BV16*$C17</f>
        <v>17.152000000000001</v>
      </c>
      <c r="CC17" s="10">
        <f>'ST State Means'!BW16*$C17</f>
        <v>25.728000000000002</v>
      </c>
      <c r="CD17" s="10">
        <f>'ST State Means'!BX16*$C17</f>
        <v>7.1466666666666674</v>
      </c>
      <c r="CE17" s="10">
        <f>'ST State Means'!BY16*$C17</f>
        <v>0</v>
      </c>
      <c r="CF17" s="10">
        <f>'ST State Means'!BZ16*$C17</f>
        <v>5.7173333333333334</v>
      </c>
      <c r="CG17" s="10">
        <f>'ST State Means'!CA16*$C17</f>
        <v>7.1466666666666674</v>
      </c>
      <c r="CH17" s="10">
        <f>'ST State Means'!CB16*$C17</f>
        <v>10.005333333333335</v>
      </c>
      <c r="CI17" s="10">
        <f>'ST State Means'!CC16*$C17</f>
        <v>18.581333333333333</v>
      </c>
      <c r="CJ17" s="10">
        <f>'ST State Means'!CD16*$C17</f>
        <v>24.298666666666666</v>
      </c>
      <c r="CK17" s="7">
        <f>'ST State Means'!CE16*$C17</f>
        <v>31.445333333333338</v>
      </c>
      <c r="CL17" s="10">
        <f>'ST State Means'!CF16*$C17</f>
        <v>17.152000000000001</v>
      </c>
      <c r="CM17" s="10">
        <f>'ST State Means'!CG16*$C17</f>
        <v>8.5760000000000005</v>
      </c>
      <c r="CN17" s="10">
        <f>'ST State Means'!CH16*$C17</f>
        <v>15.722666666666669</v>
      </c>
      <c r="CO17" s="10">
        <f>'ST State Means'!CI16*$C17</f>
        <v>21.44</v>
      </c>
      <c r="CP17" s="10">
        <f>'ST State Means'!CJ16*$C17</f>
        <v>21.44</v>
      </c>
      <c r="CQ17" s="10">
        <f>'ST State Means'!CK16*$C17</f>
        <v>18.581333333333333</v>
      </c>
      <c r="CR17" s="10">
        <f>'ST State Means'!CL16*$C17</f>
        <v>1.4293333333333333</v>
      </c>
      <c r="CS17" s="10">
        <f>'ST State Means'!CM16*$C17</f>
        <v>0</v>
      </c>
      <c r="CT17" s="10">
        <f>'ST State Means'!CN16*$C17</f>
        <v>1.4293333333333333</v>
      </c>
      <c r="CU17" s="10">
        <f>'ST State Means'!CO16*$C17</f>
        <v>7.1466666666666674</v>
      </c>
      <c r="CV17" s="81">
        <f>'ST State Means'!CP16*$C17</f>
        <v>7.1466666666666674</v>
      </c>
      <c r="CW17" s="132">
        <f>'ST State Means'!CQ16*$C17</f>
        <v>12.864000000000001</v>
      </c>
      <c r="CX17" s="132">
        <f>'ST State Means'!CR16*$C17</f>
        <v>17.152000000000001</v>
      </c>
      <c r="CY17" s="132">
        <f>'ST State Means'!CS16*$C17</f>
        <v>20.010666666666669</v>
      </c>
      <c r="CZ17" s="132">
        <f>'ST State Means'!CT16*$C17</f>
        <v>10.005333333333335</v>
      </c>
      <c r="DA17" s="132">
        <f>'ST State Means'!CU16*$C17</f>
        <v>7.1466666666666674</v>
      </c>
      <c r="DB17" s="132">
        <f>'ST State Means'!CV16*$C17</f>
        <v>0</v>
      </c>
      <c r="DC17" s="132">
        <f>'ST State Means'!CW16*$C17</f>
        <v>0</v>
      </c>
      <c r="DD17" s="132">
        <f>'ST State Means'!CX16*$C17</f>
        <v>-1.4293333333333333</v>
      </c>
      <c r="DE17" s="132">
        <f>'ST State Means'!CY16*$C17</f>
        <v>0</v>
      </c>
      <c r="DF17" s="132">
        <f>'ST State Means'!CZ16*$C17</f>
        <v>0</v>
      </c>
      <c r="DG17" s="132">
        <f>'ST State Means'!DA16*$C17</f>
        <v>0</v>
      </c>
      <c r="DH17" s="176">
        <f>'ST State Means'!DB16*$C17</f>
        <v>0</v>
      </c>
      <c r="DI17" s="132">
        <f>'ST State Means'!DC16*$C17</f>
        <v>0</v>
      </c>
      <c r="DJ17" s="132">
        <f>'ST State Means'!DD16*$C17</f>
        <v>0</v>
      </c>
      <c r="DK17" s="132">
        <f>'ST State Means'!DE16*$C17</f>
        <v>1.4293333333333333</v>
      </c>
      <c r="DL17" s="132">
        <f>'ST State Means'!DF16*$C17</f>
        <v>2.8586666666666667</v>
      </c>
      <c r="DM17" s="132">
        <f>'ST State Means'!DG16*$C17</f>
        <v>-10.005333333333335</v>
      </c>
      <c r="DN17" s="132">
        <f>'ST State Means'!DH16*$C17</f>
        <v>2.8586666666666667</v>
      </c>
      <c r="DO17" s="132">
        <f>'ST State Means'!DI16*$C17</f>
        <v>11.434666666666667</v>
      </c>
      <c r="DP17" s="132">
        <f>'ST State Means'!DJ16*$C17</f>
        <v>18.581333333333333</v>
      </c>
      <c r="DQ17" s="132">
        <f>'ST State Means'!DK16*$C17</f>
        <v>25.728000000000002</v>
      </c>
      <c r="DR17" s="132">
        <f>'ST State Means'!DL16*$C17</f>
        <v>0</v>
      </c>
      <c r="DS17" s="132">
        <f>'ST State Means'!DM16*$C17</f>
        <v>10.005333333333335</v>
      </c>
      <c r="DT17" s="132">
        <f>'ST State Means'!DN16*$C17</f>
        <v>14.293333333333335</v>
      </c>
      <c r="DU17" s="141">
        <f>'ST State Means'!DO16*$C17</f>
        <v>-1.4293333333333333</v>
      </c>
      <c r="DV17" s="132">
        <f>'ST State Means'!DP16*$C17</f>
        <v>-12.864000000000001</v>
      </c>
      <c r="DW17" s="10">
        <f>'ST State Means'!DQ16*$C17</f>
        <v>8.5760000000000005</v>
      </c>
      <c r="DX17" s="10">
        <f>'ST State Means'!DR16*$C17</f>
        <v>10.005333333333335</v>
      </c>
      <c r="DY17" s="10">
        <f>'ST State Means'!DS16*$C17</f>
        <v>-7.1466666666666674</v>
      </c>
      <c r="DZ17" s="10">
        <f>'ST State Means'!DT16*$C17</f>
        <v>-37.162666666666667</v>
      </c>
      <c r="EA17" s="10">
        <f>'ST State Means'!DU16*$C17</f>
        <v>-28.58666666666667</v>
      </c>
      <c r="EB17" s="10">
        <f>'ST State Means'!DV16*$C17</f>
        <v>-21.44</v>
      </c>
      <c r="EC17" s="10">
        <f>'ST State Means'!DW16*$C17</f>
        <v>-8.5760000000000005</v>
      </c>
      <c r="ED17" s="10">
        <f>'ST State Means'!DX16*$C17</f>
        <v>-30.016000000000005</v>
      </c>
      <c r="EE17" s="10">
        <f>'ST State Means'!DY16*$C17</f>
        <v>4.2880000000000003</v>
      </c>
      <c r="EF17" s="81">
        <f>'ST State Means'!DZ16*$C17</f>
        <v>1.4293333333333333</v>
      </c>
      <c r="EG17" s="10">
        <f>'ST State Means'!EA16*$C17</f>
        <v>8.5760000000000005</v>
      </c>
      <c r="EH17" s="10">
        <f>'ST State Means'!EB16*$C17</f>
        <v>10.005333333333335</v>
      </c>
      <c r="EI17" s="10">
        <f>'ST State Means'!EC16*$C17</f>
        <v>-8.5760000000000005</v>
      </c>
      <c r="EJ17" s="10">
        <f>'ST State Means'!ED16*$C17</f>
        <v>4.2880000000000003</v>
      </c>
      <c r="EK17" s="10">
        <f>'ST State Means'!EE16*$C17</f>
        <v>-17.152000000000001</v>
      </c>
      <c r="EL17" s="10">
        <f>'ST State Means'!EF16*$C17</f>
        <v>0</v>
      </c>
      <c r="EM17" s="125">
        <f>'ST State Means'!EG16*$C17</f>
        <v>15.722666666666669</v>
      </c>
    </row>
    <row r="18" spans="1:143" x14ac:dyDescent="0.15">
      <c r="A18">
        <v>12</v>
      </c>
      <c r="B18" s="1" t="s">
        <v>48</v>
      </c>
      <c r="C18" s="16">
        <v>6.5019999999999998</v>
      </c>
      <c r="D18" s="21">
        <v>9</v>
      </c>
      <c r="E18" s="10">
        <f>AVERAGE(H18:$EM18)</f>
        <v>4.201864379084971</v>
      </c>
      <c r="F18" s="10">
        <f>AVERAGE('ST State Means'!B17:M17)</f>
        <v>0.7870370370370372</v>
      </c>
      <c r="G18" s="125">
        <f t="shared" si="54"/>
        <v>5.1173148148148142</v>
      </c>
      <c r="H18" s="10">
        <f>'ST State Means'!B17*$C18</f>
        <v>2.8897777777777773</v>
      </c>
      <c r="I18" s="10">
        <f>'ST State Means'!C17*$C18</f>
        <v>2.8897777777777773</v>
      </c>
      <c r="J18" s="10">
        <f>'ST State Means'!D17*$C18</f>
        <v>2.8897777777777773</v>
      </c>
      <c r="K18" s="10">
        <f>'ST State Means'!E17*$C18</f>
        <v>1.4448888888888887</v>
      </c>
      <c r="L18" s="10">
        <f>'ST State Means'!F17*$C18</f>
        <v>5.7795555555555547</v>
      </c>
      <c r="M18" s="10">
        <f>'ST State Means'!G17*$C18</f>
        <v>5.7795555555555547</v>
      </c>
      <c r="N18" s="10">
        <f>'ST State Means'!H17*$C18</f>
        <v>7.2244444444444449</v>
      </c>
      <c r="O18" s="10">
        <f>'ST State Means'!I17*$C18</f>
        <v>7.9468888888888891</v>
      </c>
      <c r="P18" s="125">
        <f>'ST State Means'!J17*$C18</f>
        <v>2.8897777777777773</v>
      </c>
      <c r="Q18" s="7">
        <f>'ST State Means'!K17*$C18</f>
        <v>7.2244444444444449</v>
      </c>
      <c r="R18" s="10">
        <f>'ST State Means'!L17*$C18</f>
        <v>5.7795555555555547</v>
      </c>
      <c r="S18" s="10">
        <f>'ST State Means'!M17*$C18</f>
        <v>8.6693333333333324</v>
      </c>
      <c r="T18" s="10">
        <f>'ST State Means'!N17*$C18</f>
        <v>2.8897777777777773</v>
      </c>
      <c r="U18" s="10">
        <f>'ST State Means'!O17*$C18</f>
        <v>2.1673333333333331</v>
      </c>
      <c r="V18" s="10">
        <f>'ST State Means'!P17*$C18</f>
        <v>1.4448888888888887</v>
      </c>
      <c r="W18" s="10">
        <f>'ST State Means'!Q17*$C18</f>
        <v>0</v>
      </c>
      <c r="X18" s="10">
        <f>'ST State Means'!R17*$C18</f>
        <v>-2.1673333333333331</v>
      </c>
      <c r="Y18" s="10">
        <f>'ST State Means'!S17*$C18</f>
        <v>-1.4448888888888887</v>
      </c>
      <c r="Z18" s="10">
        <f>'ST State Means'!T17*$C18</f>
        <v>-0.72244444444444433</v>
      </c>
      <c r="AA18" s="10">
        <f>'ST State Means'!U17*$C18</f>
        <v>0</v>
      </c>
      <c r="AB18" s="125">
        <f>'ST State Means'!V17*$C18</f>
        <v>0</v>
      </c>
      <c r="AC18" s="7">
        <f>'ST State Means'!W17*$C18</f>
        <v>0</v>
      </c>
      <c r="AD18" s="10">
        <f>'ST State Means'!X17*$C18</f>
        <v>2.1673333333333331</v>
      </c>
      <c r="AE18" s="10">
        <f>'ST State Means'!Y17*$C18</f>
        <v>1.4448888888888887</v>
      </c>
      <c r="AF18" s="10">
        <f>'ST State Means'!Z17*$C18</f>
        <v>1.4448888888888887</v>
      </c>
      <c r="AG18" s="10">
        <f>'ST State Means'!AA17*$C18</f>
        <v>4.3346666666666662</v>
      </c>
      <c r="AH18" s="10">
        <f>'ST State Means'!AB17*$C18</f>
        <v>4.3346666666666662</v>
      </c>
      <c r="AI18" s="10">
        <f>'ST State Means'!AC17*$C18</f>
        <v>2.8897777777777773</v>
      </c>
      <c r="AJ18" s="10">
        <f>'ST State Means'!AD17*$C18</f>
        <v>7.2244444444444449</v>
      </c>
      <c r="AK18" s="10">
        <f>'ST State Means'!AE17*$C18</f>
        <v>7.9468888888888891</v>
      </c>
      <c r="AL18" s="10">
        <f>'ST State Means'!AF17*$C18</f>
        <v>10.836666666666666</v>
      </c>
      <c r="AM18" s="10">
        <f>'ST State Means'!AG17*$C18</f>
        <v>9.3917777777777776</v>
      </c>
      <c r="AN18" s="10">
        <f>'ST State Means'!AH17*$C18</f>
        <v>11.559111111111109</v>
      </c>
      <c r="AO18" s="7">
        <f>'ST State Means'!AI17*$C18</f>
        <v>8.6693333333333324</v>
      </c>
      <c r="AP18" s="10">
        <f>'ST State Means'!AJ17*$C18</f>
        <v>8.6693333333333324</v>
      </c>
      <c r="AQ18" s="10">
        <f>'ST State Means'!AK17*$C18</f>
        <v>10.114222222222223</v>
      </c>
      <c r="AR18" s="10">
        <f>'ST State Means'!AL17*$C18</f>
        <v>8.6693333333333324</v>
      </c>
      <c r="AS18" s="10">
        <f>'ST State Means'!AM17*$C18</f>
        <v>13.004</v>
      </c>
      <c r="AT18" s="10">
        <f>'ST State Means'!AN17*$C18</f>
        <v>15.893777777777778</v>
      </c>
      <c r="AU18" s="10">
        <f>'ST State Means'!AO17*$C18</f>
        <v>17.338666666666665</v>
      </c>
      <c r="AV18" s="10">
        <f>'ST State Means'!AP17*$C18</f>
        <v>17.338666666666665</v>
      </c>
      <c r="AW18" s="10">
        <f>'ST State Means'!AQ17*$C18</f>
        <v>15.893777777777778</v>
      </c>
      <c r="AX18" s="10">
        <f>'ST State Means'!AR17*$C18</f>
        <v>15.893777777777778</v>
      </c>
      <c r="AY18" s="10">
        <f>'ST State Means'!AS17*$C18</f>
        <v>15.893777777777778</v>
      </c>
      <c r="AZ18" s="125">
        <f>'ST State Means'!AT17*$C18</f>
        <v>13.004</v>
      </c>
      <c r="BA18" s="7">
        <f>'ST State Means'!AU17*$C18</f>
        <v>13.726444444444445</v>
      </c>
      <c r="BB18" s="10">
        <f>'ST State Means'!AV17*$C18</f>
        <v>12.281555555555554</v>
      </c>
      <c r="BC18" s="10">
        <f>'ST State Means'!AW17*$C18</f>
        <v>11.559111111111109</v>
      </c>
      <c r="BD18" s="10">
        <f>'ST State Means'!AX17*$C18</f>
        <v>9.3917777777777776</v>
      </c>
      <c r="BE18" s="10">
        <f>'ST State Means'!AY17*$C18</f>
        <v>5.7795555555555547</v>
      </c>
      <c r="BF18" s="10">
        <f>'ST State Means'!AZ17*$C18</f>
        <v>1.4448888888888887</v>
      </c>
      <c r="BG18" s="10">
        <f>'ST State Means'!BA17*$C18</f>
        <v>5.0571111111111113</v>
      </c>
      <c r="BH18" s="10">
        <f>'ST State Means'!BB17*$C18</f>
        <v>2.1673333333333331</v>
      </c>
      <c r="BI18" s="10">
        <f>'ST State Means'!BC17*$C18</f>
        <v>7.2244444444444449</v>
      </c>
      <c r="BJ18" s="10">
        <f>'ST State Means'!BD17*$C18</f>
        <v>8.6693333333333324</v>
      </c>
      <c r="BK18" s="10">
        <f>'ST State Means'!BE17*$C18</f>
        <v>8.6693333333333324</v>
      </c>
      <c r="BL18" s="10">
        <f>'ST State Means'!BF17*$C18</f>
        <v>2.1673333333333331</v>
      </c>
      <c r="BM18" s="7">
        <f>'ST State Means'!BG17*$C18</f>
        <v>5.0571111111111113</v>
      </c>
      <c r="BN18" s="10">
        <f>'ST State Means'!BH17*$C18</f>
        <v>7.2244444444444449</v>
      </c>
      <c r="BO18" s="10">
        <f>'ST State Means'!BI17*$C18</f>
        <v>5.0571111111111113</v>
      </c>
      <c r="BP18" s="10">
        <f>'ST State Means'!BJ17*$C18</f>
        <v>2.8897777777777773</v>
      </c>
      <c r="BQ18" s="10">
        <f>'ST State Means'!BK17*$C18</f>
        <v>6.5019999999999998</v>
      </c>
      <c r="BR18" s="10">
        <f>'ST State Means'!BL17*$C18</f>
        <v>7.9468888888888891</v>
      </c>
      <c r="BS18" s="10">
        <f>'ST State Means'!BM17*$C18</f>
        <v>3.6122222222222224</v>
      </c>
      <c r="BT18" s="10">
        <f>'ST State Means'!BN17*$C18</f>
        <v>5.0571111111111113</v>
      </c>
      <c r="BU18" s="10">
        <f>'ST State Means'!BO17*$C18</f>
        <v>0.72244444444444433</v>
      </c>
      <c r="BV18" s="10">
        <f>'ST State Means'!BP17*$C18</f>
        <v>1.4448888888888887</v>
      </c>
      <c r="BW18" s="10">
        <f>'ST State Means'!BQ17*$C18</f>
        <v>1.4448888888888887</v>
      </c>
      <c r="BX18" s="10">
        <f>'ST State Means'!BR17*$C18</f>
        <v>4.3346666666666662</v>
      </c>
      <c r="BY18" s="7">
        <f>'ST State Means'!BS17*$C18</f>
        <v>4.3346666666666662</v>
      </c>
      <c r="BZ18" s="10">
        <f>'ST State Means'!BT17*$C18</f>
        <v>5.0571111111111113</v>
      </c>
      <c r="CA18" s="10">
        <f>'ST State Means'!BU17*$C18</f>
        <v>5.7795555555555547</v>
      </c>
      <c r="CB18" s="10">
        <f>'ST State Means'!BV17*$C18</f>
        <v>7.9468888888888891</v>
      </c>
      <c r="CC18" s="10">
        <f>'ST State Means'!BW17*$C18</f>
        <v>8.6693333333333324</v>
      </c>
      <c r="CD18" s="10">
        <f>'ST State Means'!BX17*$C18</f>
        <v>2.1673333333333331</v>
      </c>
      <c r="CE18" s="10">
        <f>'ST State Means'!BY17*$C18</f>
        <v>0</v>
      </c>
      <c r="CF18" s="10">
        <f>'ST State Means'!BZ17*$C18</f>
        <v>2.1673333333333331</v>
      </c>
      <c r="CG18" s="10">
        <f>'ST State Means'!CA17*$C18</f>
        <v>3.6122222222222224</v>
      </c>
      <c r="CH18" s="10">
        <f>'ST State Means'!CB17*$C18</f>
        <v>3.6122222222222224</v>
      </c>
      <c r="CI18" s="10">
        <f>'ST State Means'!CC17*$C18</f>
        <v>4.3346666666666662</v>
      </c>
      <c r="CJ18" s="10">
        <f>'ST State Means'!CD17*$C18</f>
        <v>4.3346666666666662</v>
      </c>
      <c r="CK18" s="7">
        <f>'ST State Means'!CE17*$C18</f>
        <v>7.9468888888888891</v>
      </c>
      <c r="CL18" s="10">
        <f>'ST State Means'!CF17*$C18</f>
        <v>4.3346666666666662</v>
      </c>
      <c r="CM18" s="10">
        <f>'ST State Means'!CG17*$C18</f>
        <v>5.0571111111111113</v>
      </c>
      <c r="CN18" s="10">
        <f>'ST State Means'!CH17*$C18</f>
        <v>7.9468888888888891</v>
      </c>
      <c r="CO18" s="10">
        <f>'ST State Means'!CI17*$C18</f>
        <v>11.559111111111109</v>
      </c>
      <c r="CP18" s="10">
        <f>'ST State Means'!CJ17*$C18</f>
        <v>13.726444444444445</v>
      </c>
      <c r="CQ18" s="10">
        <f>'ST State Means'!CK17*$C18</f>
        <v>9.3917777777777776</v>
      </c>
      <c r="CR18" s="10">
        <f>'ST State Means'!CL17*$C18</f>
        <v>0.72244444444444433</v>
      </c>
      <c r="CS18" s="10">
        <f>'ST State Means'!CM17*$C18</f>
        <v>2.8897777777777773</v>
      </c>
      <c r="CT18" s="10">
        <f>'ST State Means'!CN17*$C18</f>
        <v>0.72244444444444433</v>
      </c>
      <c r="CU18" s="10">
        <f>'ST State Means'!CO17*$C18</f>
        <v>1.4448888888888887</v>
      </c>
      <c r="CV18" s="81">
        <f>'ST State Means'!CP17*$C18</f>
        <v>5.7795555555555547</v>
      </c>
      <c r="CW18" s="132">
        <f>'ST State Means'!CQ17*$C18</f>
        <v>7.2244444444444449</v>
      </c>
      <c r="CX18" s="132">
        <f>'ST State Means'!CR17*$C18</f>
        <v>9.3917777777777776</v>
      </c>
      <c r="CY18" s="132">
        <f>'ST State Means'!CS17*$C18</f>
        <v>8.6693333333333324</v>
      </c>
      <c r="CZ18" s="132">
        <f>'ST State Means'!CT17*$C18</f>
        <v>5.0571111111111113</v>
      </c>
      <c r="DA18" s="132">
        <f>'ST State Means'!CU17*$C18</f>
        <v>4.3346666666666662</v>
      </c>
      <c r="DB18" s="132">
        <f>'ST State Means'!CV17*$C18</f>
        <v>0.72244444444444433</v>
      </c>
      <c r="DC18" s="132">
        <f>'ST State Means'!CW17*$C18</f>
        <v>0.72244444444444433</v>
      </c>
      <c r="DD18" s="132">
        <f>'ST State Means'!CX17*$C18</f>
        <v>0.72244444444444433</v>
      </c>
      <c r="DE18" s="132">
        <f>'ST State Means'!CY17*$C18</f>
        <v>0.72244444444444433</v>
      </c>
      <c r="DF18" s="132">
        <f>'ST State Means'!CZ17*$C18</f>
        <v>0</v>
      </c>
      <c r="DG18" s="132">
        <f>'ST State Means'!DA17*$C18</f>
        <v>0.72244444444444433</v>
      </c>
      <c r="DH18" s="176">
        <f>'ST State Means'!DB17*$C18</f>
        <v>0.72244444444444433</v>
      </c>
      <c r="DI18" s="132">
        <f>'ST State Means'!DC17*$C18</f>
        <v>2.1673333333333331</v>
      </c>
      <c r="DJ18" s="132">
        <f>'ST State Means'!DD17*$C18</f>
        <v>0.72244444444444433</v>
      </c>
      <c r="DK18" s="132">
        <f>'ST State Means'!DE17*$C18</f>
        <v>0.72244444444444433</v>
      </c>
      <c r="DL18" s="132">
        <f>'ST State Means'!DF17*$C18</f>
        <v>0</v>
      </c>
      <c r="DM18" s="132">
        <f>'ST State Means'!DG17*$C18</f>
        <v>-6.5019999999999998</v>
      </c>
      <c r="DN18" s="132">
        <f>'ST State Means'!DH17*$C18</f>
        <v>0</v>
      </c>
      <c r="DO18" s="132">
        <f>'ST State Means'!DI17*$C18</f>
        <v>10.836666666666666</v>
      </c>
      <c r="DP18" s="132">
        <f>'ST State Means'!DJ17*$C18</f>
        <v>-4.3346666666666662</v>
      </c>
      <c r="DQ18" s="132">
        <f>'ST State Means'!DK17*$C18</f>
        <v>12.281555555555554</v>
      </c>
      <c r="DR18" s="132">
        <f>'ST State Means'!DL17*$C18</f>
        <v>-2.1673333333333331</v>
      </c>
      <c r="DS18" s="132">
        <f>'ST State Means'!DM17*$C18</f>
        <v>0.72244444444444433</v>
      </c>
      <c r="DT18" s="132">
        <f>'ST State Means'!DN17*$C18</f>
        <v>7.9468888888888891</v>
      </c>
      <c r="DU18" s="141">
        <f>'ST State Means'!DO17*$C18</f>
        <v>-1.4448888888888887</v>
      </c>
      <c r="DV18" s="132">
        <f>'ST State Means'!DP17*$C18</f>
        <v>-7.2244444444444449</v>
      </c>
      <c r="DW18" s="10">
        <f>'ST State Means'!DQ17*$C18</f>
        <v>5.0571111111111113</v>
      </c>
      <c r="DX18" s="10">
        <f>'ST State Means'!DR17*$C18</f>
        <v>7.2244444444444449</v>
      </c>
      <c r="DY18" s="10">
        <f>'ST State Means'!DS17*$C18</f>
        <v>1.4448888888888887</v>
      </c>
      <c r="DZ18" s="10">
        <f>'ST State Means'!DT17*$C18</f>
        <v>-13.726444444444445</v>
      </c>
      <c r="EA18" s="10">
        <f>'ST State Means'!DU17*$C18</f>
        <v>-18.783555555555555</v>
      </c>
      <c r="EB18" s="10">
        <f>'ST State Means'!DV17*$C18</f>
        <v>-13.004</v>
      </c>
      <c r="EC18" s="10">
        <f>'ST State Means'!DW17*$C18</f>
        <v>-10.114222222222223</v>
      </c>
      <c r="ED18" s="10">
        <f>'ST State Means'!DX17*$C18</f>
        <v>-14.44888888888889</v>
      </c>
      <c r="EE18" s="10">
        <f>'ST State Means'!DY17*$C18</f>
        <v>-4.3346666666666662</v>
      </c>
      <c r="EF18" s="81">
        <f>'ST State Means'!DZ17*$C18</f>
        <v>4.3346666666666662</v>
      </c>
      <c r="EG18" s="10">
        <f>'ST State Means'!EA17*$C18</f>
        <v>8.6693333333333324</v>
      </c>
      <c r="EH18" s="10">
        <f>'ST State Means'!EB17*$C18</f>
        <v>13.726444444444445</v>
      </c>
      <c r="EI18" s="10">
        <f>'ST State Means'!EC17*$C18</f>
        <v>2.8897777777777773</v>
      </c>
      <c r="EJ18" s="10">
        <f>'ST State Means'!ED17*$C18</f>
        <v>8.6693333333333324</v>
      </c>
      <c r="EK18" s="10">
        <f>'ST State Means'!EE17*$C18</f>
        <v>-3.6122222222222224</v>
      </c>
      <c r="EL18" s="10">
        <f>'ST State Means'!EF17*$C18</f>
        <v>-7.9468888888888891</v>
      </c>
      <c r="EM18" s="125">
        <f>'ST State Means'!EG17*$C18</f>
        <v>2.1673333333333331</v>
      </c>
    </row>
    <row r="19" spans="1:143" x14ac:dyDescent="0.15">
      <c r="A19">
        <v>13</v>
      </c>
      <c r="B19" s="23" t="s">
        <v>49</v>
      </c>
      <c r="C19" s="24">
        <v>3.0539999999999998</v>
      </c>
      <c r="D19" s="25">
        <v>9</v>
      </c>
      <c r="E19" s="29">
        <f>AVERAGE(H19:$EM19)</f>
        <v>2.1308137254901975</v>
      </c>
      <c r="F19" s="29">
        <f>AVERAGE('ST State Means'!B18:M18)</f>
        <v>-0.12962962962962965</v>
      </c>
      <c r="G19" s="126">
        <f t="shared" si="54"/>
        <v>-0.39588888888888879</v>
      </c>
      <c r="H19" s="29">
        <f>'ST State Means'!B18*$C19</f>
        <v>-2.0359999999999996</v>
      </c>
      <c r="I19" s="29">
        <f>'ST State Means'!C18*$C19</f>
        <v>-1.0179999999999998</v>
      </c>
      <c r="J19" s="29">
        <f>'ST State Means'!D18*$C19</f>
        <v>-0.33933333333333332</v>
      </c>
      <c r="K19" s="29">
        <f>'ST State Means'!E18*$C19</f>
        <v>-0.33933333333333332</v>
      </c>
      <c r="L19" s="29">
        <f>'ST State Means'!F18*$C19</f>
        <v>0</v>
      </c>
      <c r="M19" s="29">
        <f>'ST State Means'!G18*$C19</f>
        <v>0</v>
      </c>
      <c r="N19" s="29">
        <f>'ST State Means'!H18*$C19</f>
        <v>-0.33933333333333332</v>
      </c>
      <c r="O19" s="29">
        <f>'ST State Means'!I18*$C19</f>
        <v>-0.33933333333333332</v>
      </c>
      <c r="P19" s="126">
        <f>'ST State Means'!J18*$C19</f>
        <v>-0.33933333333333332</v>
      </c>
      <c r="Q19" s="173">
        <f>'ST State Means'!K18*$C19</f>
        <v>0</v>
      </c>
      <c r="R19" s="29">
        <f>'ST State Means'!L18*$C19</f>
        <v>0</v>
      </c>
      <c r="S19" s="29">
        <f>'ST State Means'!M18*$C19</f>
        <v>0</v>
      </c>
      <c r="T19" s="29">
        <f>'ST State Means'!N18*$C19</f>
        <v>-1.6966666666666665</v>
      </c>
      <c r="U19" s="29">
        <f>'ST State Means'!O18*$C19</f>
        <v>-0.67866666666666664</v>
      </c>
      <c r="V19" s="29">
        <f>'ST State Means'!P18*$C19</f>
        <v>-1.6966666666666665</v>
      </c>
      <c r="W19" s="29">
        <f>'ST State Means'!Q18*$C19</f>
        <v>-2.0359999999999996</v>
      </c>
      <c r="X19" s="29">
        <f>'ST State Means'!R18*$C19</f>
        <v>-0.67866666666666664</v>
      </c>
      <c r="Y19" s="29">
        <f>'ST State Means'!S18*$C19</f>
        <v>-1.6966666666666665</v>
      </c>
      <c r="Z19" s="29">
        <f>'ST State Means'!T18*$C19</f>
        <v>-0.33933333333333332</v>
      </c>
      <c r="AA19" s="29">
        <f>'ST State Means'!U18*$C19</f>
        <v>-0.67866666666666664</v>
      </c>
      <c r="AB19" s="126">
        <f>'ST State Means'!V18*$C19</f>
        <v>-0.33933333333333332</v>
      </c>
      <c r="AC19" s="173">
        <f>'ST State Means'!W18*$C19</f>
        <v>-0.67866666666666664</v>
      </c>
      <c r="AD19" s="29">
        <f>'ST State Means'!X18*$C19</f>
        <v>0</v>
      </c>
      <c r="AE19" s="29">
        <f>'ST State Means'!Y18*$C19</f>
        <v>0</v>
      </c>
      <c r="AF19" s="29">
        <f>'ST State Means'!Z18*$C19</f>
        <v>0</v>
      </c>
      <c r="AG19" s="29">
        <f>'ST State Means'!AA18*$C19</f>
        <v>0</v>
      </c>
      <c r="AH19" s="29">
        <f>'ST State Means'!AB18*$C19</f>
        <v>2.3753333333333333</v>
      </c>
      <c r="AI19" s="29">
        <f>'ST State Means'!AC18*$C19</f>
        <v>3.3933333333333331</v>
      </c>
      <c r="AJ19" s="29">
        <f>'ST State Means'!AD18*$C19</f>
        <v>4.7506666666666666</v>
      </c>
      <c r="AK19" s="29">
        <f>'ST State Means'!AE18*$C19</f>
        <v>4.7506666666666666</v>
      </c>
      <c r="AL19" s="29">
        <f>'ST State Means'!AF18*$C19</f>
        <v>6.1079999999999997</v>
      </c>
      <c r="AM19" s="29">
        <f>'ST State Means'!AG18*$C19</f>
        <v>6.4473333333333329</v>
      </c>
      <c r="AN19" s="29">
        <f>'ST State Means'!AH18*$C19</f>
        <v>7.804666666666666</v>
      </c>
      <c r="AO19" s="173">
        <f>'ST State Means'!AI18*$C19</f>
        <v>8.1439999999999984</v>
      </c>
      <c r="AP19" s="29">
        <f>'ST State Means'!AJ18*$C19</f>
        <v>8.1439999999999984</v>
      </c>
      <c r="AQ19" s="29">
        <f>'ST State Means'!AK18*$C19</f>
        <v>8.8226666666666667</v>
      </c>
      <c r="AR19" s="29">
        <f>'ST State Means'!AL18*$C19</f>
        <v>7.804666666666666</v>
      </c>
      <c r="AS19" s="29">
        <f>'ST State Means'!AM18*$C19</f>
        <v>7.1260000000000003</v>
      </c>
      <c r="AT19" s="29">
        <f>'ST State Means'!AN18*$C19</f>
        <v>7.804666666666666</v>
      </c>
      <c r="AU19" s="29">
        <f>'ST State Means'!AO18*$C19</f>
        <v>8.8226666666666667</v>
      </c>
      <c r="AV19" s="29">
        <f>'ST State Means'!AP18*$C19</f>
        <v>9.161999999999999</v>
      </c>
      <c r="AW19" s="29">
        <f>'ST State Means'!AQ18*$C19</f>
        <v>7.4653333333333336</v>
      </c>
      <c r="AX19" s="29">
        <f>'ST State Means'!AR18*$C19</f>
        <v>8.4833333333333325</v>
      </c>
      <c r="AY19" s="29">
        <f>'ST State Means'!AS18*$C19</f>
        <v>8.4833333333333325</v>
      </c>
      <c r="AZ19" s="126">
        <f>'ST State Means'!AT18*$C19</f>
        <v>8.1439999999999984</v>
      </c>
      <c r="BA19" s="173">
        <f>'ST State Means'!AU18*$C19</f>
        <v>8.1439999999999984</v>
      </c>
      <c r="BB19" s="29">
        <f>'ST State Means'!AV18*$C19</f>
        <v>7.4653333333333336</v>
      </c>
      <c r="BC19" s="29">
        <f>'ST State Means'!AW18*$C19</f>
        <v>7.4653333333333336</v>
      </c>
      <c r="BD19" s="29">
        <f>'ST State Means'!AX18*$C19</f>
        <v>5.4293333333333331</v>
      </c>
      <c r="BE19" s="29">
        <f>'ST State Means'!AY18*$C19</f>
        <v>3.7326666666666668</v>
      </c>
      <c r="BF19" s="29">
        <f>'ST State Means'!AZ18*$C19</f>
        <v>2.7146666666666666</v>
      </c>
      <c r="BG19" s="29">
        <f>'ST State Means'!BA18*$C19</f>
        <v>2.7146666666666666</v>
      </c>
      <c r="BH19" s="29">
        <f>'ST State Means'!BB18*$C19</f>
        <v>0.67866666666666664</v>
      </c>
      <c r="BI19" s="29">
        <f>'ST State Means'!BC18*$C19</f>
        <v>1.3573333333333333</v>
      </c>
      <c r="BJ19" s="29">
        <f>'ST State Means'!BD18*$C19</f>
        <v>1.0179999999999998</v>
      </c>
      <c r="BK19" s="29">
        <f>'ST State Means'!BE18*$C19</f>
        <v>1.0179999999999998</v>
      </c>
      <c r="BL19" s="29">
        <f>'ST State Means'!BF18*$C19</f>
        <v>0.33933333333333332</v>
      </c>
      <c r="BM19" s="173">
        <f>'ST State Means'!BG18*$C19</f>
        <v>0.33933333333333332</v>
      </c>
      <c r="BN19" s="29">
        <f>'ST State Means'!BH18*$C19</f>
        <v>1.3573333333333333</v>
      </c>
      <c r="BO19" s="29">
        <f>'ST State Means'!BI18*$C19</f>
        <v>2.7146666666666666</v>
      </c>
      <c r="BP19" s="29">
        <f>'ST State Means'!BJ18*$C19</f>
        <v>-0.33933333333333332</v>
      </c>
      <c r="BQ19" s="29">
        <f>'ST State Means'!BK18*$C19</f>
        <v>2.3753333333333333</v>
      </c>
      <c r="BR19" s="29">
        <f>'ST State Means'!BL18*$C19</f>
        <v>2.3753333333333333</v>
      </c>
      <c r="BS19" s="29">
        <f>'ST State Means'!BM18*$C19</f>
        <v>3.7326666666666668</v>
      </c>
      <c r="BT19" s="29">
        <f>'ST State Means'!BN18*$C19</f>
        <v>5.4293333333333331</v>
      </c>
      <c r="BU19" s="29">
        <f>'ST State Means'!BO18*$C19</f>
        <v>5.09</v>
      </c>
      <c r="BV19" s="29">
        <f>'ST State Means'!BP18*$C19</f>
        <v>5.4293333333333331</v>
      </c>
      <c r="BW19" s="29">
        <f>'ST State Means'!BQ18*$C19</f>
        <v>5.4293333333333331</v>
      </c>
      <c r="BX19" s="29">
        <f>'ST State Means'!BR18*$C19</f>
        <v>5.4293333333333331</v>
      </c>
      <c r="BY19" s="173">
        <f>'ST State Means'!BS18*$C19</f>
        <v>5.7686666666666664</v>
      </c>
      <c r="BZ19" s="29">
        <f>'ST State Means'!BT18*$C19</f>
        <v>5.7686666666666664</v>
      </c>
      <c r="CA19" s="29">
        <f>'ST State Means'!BU18*$C19</f>
        <v>6.1079999999999997</v>
      </c>
      <c r="CB19" s="29">
        <f>'ST State Means'!BV18*$C19</f>
        <v>7.4653333333333336</v>
      </c>
      <c r="CC19" s="29">
        <f>'ST State Means'!BW18*$C19</f>
        <v>6.4473333333333329</v>
      </c>
      <c r="CD19" s="29">
        <f>'ST State Means'!BX18*$C19</f>
        <v>4.7506666666666666</v>
      </c>
      <c r="CE19" s="29">
        <f>'ST State Means'!BY18*$C19</f>
        <v>3.3933333333333331</v>
      </c>
      <c r="CF19" s="29">
        <f>'ST State Means'!BZ18*$C19</f>
        <v>5.09</v>
      </c>
      <c r="CG19" s="29">
        <f>'ST State Means'!CA18*$C19</f>
        <v>5.4293333333333331</v>
      </c>
      <c r="CH19" s="29">
        <f>'ST State Means'!CB18*$C19</f>
        <v>6.4473333333333329</v>
      </c>
      <c r="CI19" s="29">
        <f>'ST State Means'!CC18*$C19</f>
        <v>7.4653333333333336</v>
      </c>
      <c r="CJ19" s="29">
        <f>'ST State Means'!CD18*$C19</f>
        <v>8.4833333333333325</v>
      </c>
      <c r="CK19" s="173">
        <f>'ST State Means'!CE18*$C19</f>
        <v>8.4833333333333325</v>
      </c>
      <c r="CL19" s="29">
        <f>'ST State Means'!CF18*$C19</f>
        <v>6.4473333333333329</v>
      </c>
      <c r="CM19" s="29">
        <f>'ST State Means'!CG18*$C19</f>
        <v>4.4113333333333333</v>
      </c>
      <c r="CN19" s="29">
        <f>'ST State Means'!CH18*$C19</f>
        <v>5.09</v>
      </c>
      <c r="CO19" s="29">
        <f>'ST State Means'!CI18*$C19</f>
        <v>5.4293333333333331</v>
      </c>
      <c r="CP19" s="29">
        <f>'ST State Means'!CJ18*$C19</f>
        <v>4.7506666666666666</v>
      </c>
      <c r="CQ19" s="29">
        <f>'ST State Means'!CK18*$C19</f>
        <v>2.7146666666666666</v>
      </c>
      <c r="CR19" s="29">
        <f>'ST State Means'!CL18*$C19</f>
        <v>1.0179999999999998</v>
      </c>
      <c r="CS19" s="29">
        <f>'ST State Means'!CM18*$C19</f>
        <v>0.67866666666666664</v>
      </c>
      <c r="CT19" s="29">
        <f>'ST State Means'!CN18*$C19</f>
        <v>0.67866666666666664</v>
      </c>
      <c r="CU19" s="29">
        <f>'ST State Means'!CO18*$C19</f>
        <v>2.0359999999999996</v>
      </c>
      <c r="CV19" s="82">
        <f>'ST State Means'!CP18*$C19</f>
        <v>2.0359999999999996</v>
      </c>
      <c r="CW19" s="133">
        <f>'ST State Means'!CQ18*$C19</f>
        <v>3.7326666666666668</v>
      </c>
      <c r="CX19" s="133">
        <f>'ST State Means'!CR18*$C19</f>
        <v>4.0719999999999992</v>
      </c>
      <c r="CY19" s="133">
        <f>'ST State Means'!CS18*$C19</f>
        <v>4.7506666666666666</v>
      </c>
      <c r="CZ19" s="133">
        <f>'ST State Means'!CT18*$C19</f>
        <v>4.4113333333333333</v>
      </c>
      <c r="DA19" s="133">
        <f>'ST State Means'!CU18*$C19</f>
        <v>4.0719999999999992</v>
      </c>
      <c r="DB19" s="133">
        <f>'ST State Means'!CV18*$C19</f>
        <v>1.0179999999999998</v>
      </c>
      <c r="DC19" s="133">
        <f>'ST State Means'!CW18*$C19</f>
        <v>1.6966666666666665</v>
      </c>
      <c r="DD19" s="133">
        <f>'ST State Means'!CX18*$C19</f>
        <v>-1.3573333333333333</v>
      </c>
      <c r="DE19" s="133">
        <f>'ST State Means'!CY18*$C19</f>
        <v>-1.0179999999999998</v>
      </c>
      <c r="DF19" s="133">
        <f>'ST State Means'!CZ18*$C19</f>
        <v>-3.3933333333333331</v>
      </c>
      <c r="DG19" s="133">
        <f>'ST State Means'!DA18*$C19</f>
        <v>-2.3753333333333333</v>
      </c>
      <c r="DH19" s="177">
        <f>'ST State Means'!DB18*$C19</f>
        <v>-2.0359999999999996</v>
      </c>
      <c r="DI19" s="133">
        <f>'ST State Means'!DC18*$C19</f>
        <v>-1.6966666666666665</v>
      </c>
      <c r="DJ19" s="133">
        <f>'ST State Means'!DD18*$C19</f>
        <v>-1.0179999999999998</v>
      </c>
      <c r="DK19" s="133">
        <f>'ST State Means'!DE18*$C19</f>
        <v>-0.33933333333333332</v>
      </c>
      <c r="DL19" s="133">
        <f>'ST State Means'!DF18*$C19</f>
        <v>-0.67866666666666664</v>
      </c>
      <c r="DM19" s="133">
        <f>'ST State Means'!DG18*$C19</f>
        <v>-6.4473333333333329</v>
      </c>
      <c r="DN19" s="133">
        <f>'ST State Means'!DH18*$C19</f>
        <v>-2.3753333333333333</v>
      </c>
      <c r="DO19" s="133">
        <f>'ST State Means'!DI18*$C19</f>
        <v>1.3573333333333333</v>
      </c>
      <c r="DP19" s="133">
        <f>'ST State Means'!DJ18*$C19</f>
        <v>8.4833333333333325</v>
      </c>
      <c r="DQ19" s="133">
        <f>'ST State Means'!DK18*$C19</f>
        <v>7.804666666666666</v>
      </c>
      <c r="DR19" s="133">
        <f>'ST State Means'!DL18*$C19</f>
        <v>-0.67866666666666664</v>
      </c>
      <c r="DS19" s="133">
        <f>'ST State Means'!DM18*$C19</f>
        <v>0</v>
      </c>
      <c r="DT19" s="133">
        <f>'ST State Means'!DN18*$C19</f>
        <v>-1.0179999999999998</v>
      </c>
      <c r="DU19" s="142">
        <f>'ST State Means'!DO18*$C19</f>
        <v>-0.33933333333333332</v>
      </c>
      <c r="DV19" s="133">
        <f>'ST State Means'!DP18*$C19</f>
        <v>-4.7506666666666666</v>
      </c>
      <c r="DW19" s="29">
        <f>'ST State Means'!DQ18*$C19</f>
        <v>0</v>
      </c>
      <c r="DX19" s="29">
        <f>'ST State Means'!DR18*$C19</f>
        <v>-6.7866666666666662</v>
      </c>
      <c r="DY19" s="29">
        <f>'ST State Means'!DS18*$C19</f>
        <v>-3.7326666666666668</v>
      </c>
      <c r="DZ19" s="29">
        <f>'ST State Means'!DT18*$C19</f>
        <v>-9.161999999999999</v>
      </c>
      <c r="EA19" s="29">
        <f>'ST State Means'!DU18*$C19</f>
        <v>-4.7506666666666666</v>
      </c>
      <c r="EB19" s="29">
        <f>'ST State Means'!DV18*$C19</f>
        <v>-2.0359999999999996</v>
      </c>
      <c r="EC19" s="29">
        <f>'ST State Means'!DW18*$C19</f>
        <v>0.67866666666666664</v>
      </c>
      <c r="ED19" s="29">
        <f>'ST State Means'!DX18*$C19</f>
        <v>-4.4113333333333333</v>
      </c>
      <c r="EE19" s="29">
        <f>'ST State Means'!DY18*$C19</f>
        <v>0.33933333333333332</v>
      </c>
      <c r="EF19" s="82">
        <f>'ST State Means'!DZ18*$C19</f>
        <v>-0.33933333333333332</v>
      </c>
      <c r="EG19" s="29">
        <f>'ST State Means'!EA18*$C19</f>
        <v>2.0359999999999996</v>
      </c>
      <c r="EH19" s="29">
        <f>'ST State Means'!EB18*$C19</f>
        <v>-1.6966666666666665</v>
      </c>
      <c r="EI19" s="29">
        <f>'ST State Means'!EC18*$C19</f>
        <v>-5.09</v>
      </c>
      <c r="EJ19" s="29">
        <f>'ST State Means'!ED18*$C19</f>
        <v>-3.3933333333333331</v>
      </c>
      <c r="EK19" s="29">
        <f>'ST State Means'!EE18*$C19</f>
        <v>-1.3573333333333333</v>
      </c>
      <c r="EL19" s="29">
        <f>'ST State Means'!EF18*$C19</f>
        <v>-1.3573333333333333</v>
      </c>
      <c r="EM19" s="126">
        <f>'ST State Means'!EG18*$C19</f>
        <v>2.3753333333333333</v>
      </c>
    </row>
    <row r="20" spans="1:143" x14ac:dyDescent="0.15">
      <c r="A20">
        <v>14</v>
      </c>
      <c r="B20" s="1" t="s">
        <v>50</v>
      </c>
      <c r="C20" s="16">
        <v>2.8639999999999999</v>
      </c>
      <c r="D20" s="21">
        <v>9</v>
      </c>
      <c r="E20" s="10">
        <f>AVERAGE(H20:$EM20)</f>
        <v>0.65048366013071945</v>
      </c>
      <c r="F20" s="10">
        <f>AVERAGE('ST State Means'!B19:M19)</f>
        <v>-0.70370370370370361</v>
      </c>
      <c r="G20" s="125">
        <f t="shared" si="54"/>
        <v>-2.0154074074074075</v>
      </c>
      <c r="H20" s="10">
        <f>'ST State Means'!B19*$C20</f>
        <v>-5.0915555555555549</v>
      </c>
      <c r="I20" s="10">
        <f>'ST State Means'!C19*$C20</f>
        <v>-4.455111111111111</v>
      </c>
      <c r="J20" s="10">
        <f>'ST State Means'!D19*$C20</f>
        <v>-3.1822222222222223</v>
      </c>
      <c r="K20" s="10">
        <f>'ST State Means'!E19*$C20</f>
        <v>-2.8639999999999999</v>
      </c>
      <c r="L20" s="10">
        <f>'ST State Means'!F19*$C20</f>
        <v>-1.9093333333333331</v>
      </c>
      <c r="M20" s="10">
        <f>'ST State Means'!G19*$C20</f>
        <v>-2.5457777777777775</v>
      </c>
      <c r="N20" s="10">
        <f>'ST State Means'!H19*$C20</f>
        <v>-1.2728888888888887</v>
      </c>
      <c r="O20" s="10">
        <f>'ST State Means'!I19*$C20</f>
        <v>-1.2728888888888887</v>
      </c>
      <c r="P20" s="125">
        <f>'ST State Means'!J19*$C20</f>
        <v>-0.63644444444444437</v>
      </c>
      <c r="Q20" s="7">
        <f>'ST State Means'!K19*$C20</f>
        <v>-0.63644444444444437</v>
      </c>
      <c r="R20" s="10">
        <f>'ST State Means'!L19*$C20</f>
        <v>-0.31822222222222218</v>
      </c>
      <c r="S20" s="10">
        <f>'ST State Means'!M19*$C20</f>
        <v>0</v>
      </c>
      <c r="T20" s="10">
        <f>'ST State Means'!N19*$C20</f>
        <v>-0.31822222222222218</v>
      </c>
      <c r="U20" s="10">
        <f>'ST State Means'!O19*$C20</f>
        <v>0</v>
      </c>
      <c r="V20" s="10">
        <f>'ST State Means'!P19*$C20</f>
        <v>0.31822222222222218</v>
      </c>
      <c r="W20" s="10">
        <f>'ST State Means'!Q19*$C20</f>
        <v>0.31822222222222218</v>
      </c>
      <c r="X20" s="10">
        <f>'ST State Means'!R19*$C20</f>
        <v>0.31822222222222218</v>
      </c>
      <c r="Y20" s="10">
        <f>'ST State Means'!S19*$C20</f>
        <v>0</v>
      </c>
      <c r="Z20" s="10">
        <f>'ST State Means'!T19*$C20</f>
        <v>0.63644444444444437</v>
      </c>
      <c r="AA20" s="10">
        <f>'ST State Means'!U19*$C20</f>
        <v>-0.31822222222222218</v>
      </c>
      <c r="AB20" s="125">
        <f>'ST State Means'!V19*$C20</f>
        <v>0</v>
      </c>
      <c r="AC20" s="7">
        <f>'ST State Means'!W19*$C20</f>
        <v>-0.31822222222222218</v>
      </c>
      <c r="AD20" s="10">
        <f>'ST State Means'!X19*$C20</f>
        <v>-0.63644444444444437</v>
      </c>
      <c r="AE20" s="10">
        <f>'ST State Means'!Y19*$C20</f>
        <v>0.63644444444444437</v>
      </c>
      <c r="AF20" s="10">
        <f>'ST State Means'!Z19*$C20</f>
        <v>1.5911111111111111</v>
      </c>
      <c r="AG20" s="10">
        <f>'ST State Means'!AA19*$C20</f>
        <v>2.5457777777777775</v>
      </c>
      <c r="AH20" s="10">
        <f>'ST State Means'!AB19*$C20</f>
        <v>4.1368888888888886</v>
      </c>
      <c r="AI20" s="10">
        <f>'ST State Means'!AC19*$C20</f>
        <v>2.2275555555555555</v>
      </c>
      <c r="AJ20" s="10">
        <f>'ST State Means'!AD19*$C20</f>
        <v>3.1822222222222223</v>
      </c>
      <c r="AK20" s="10">
        <f>'ST State Means'!AE19*$C20</f>
        <v>3.5004444444444447</v>
      </c>
      <c r="AL20" s="10">
        <f>'ST State Means'!AF19*$C20</f>
        <v>5.4097777777777774</v>
      </c>
      <c r="AM20" s="10">
        <f>'ST State Means'!AG19*$C20</f>
        <v>6.682666666666667</v>
      </c>
      <c r="AN20" s="10">
        <f>'ST State Means'!AH19*$C20</f>
        <v>6.3644444444444446</v>
      </c>
      <c r="AO20" s="7">
        <f>'ST State Means'!AI19*$C20</f>
        <v>7.0008888888888894</v>
      </c>
      <c r="AP20" s="10">
        <f>'ST State Means'!AJ19*$C20</f>
        <v>7.0008888888888894</v>
      </c>
      <c r="AQ20" s="10">
        <f>'ST State Means'!AK19*$C20</f>
        <v>7.9555555555555548</v>
      </c>
      <c r="AR20" s="10">
        <f>'ST State Means'!AL19*$C20</f>
        <v>8.2737777777777772</v>
      </c>
      <c r="AS20" s="10">
        <f>'ST State Means'!AM19*$C20</f>
        <v>8.5919999999999987</v>
      </c>
      <c r="AT20" s="10">
        <f>'ST State Means'!AN19*$C20</f>
        <v>8.2737777777777772</v>
      </c>
      <c r="AU20" s="10">
        <f>'ST State Means'!AO19*$C20</f>
        <v>8.2737777777777772</v>
      </c>
      <c r="AV20" s="10">
        <f>'ST State Means'!AP19*$C20</f>
        <v>7.9555555555555548</v>
      </c>
      <c r="AW20" s="10">
        <f>'ST State Means'!AQ19*$C20</f>
        <v>2.8639999999999999</v>
      </c>
      <c r="AX20" s="10">
        <f>'ST State Means'!AR19*$C20</f>
        <v>4.455111111111111</v>
      </c>
      <c r="AY20" s="10">
        <f>'ST State Means'!AS19*$C20</f>
        <v>4.1368888888888886</v>
      </c>
      <c r="AZ20" s="125">
        <f>'ST State Means'!AT19*$C20</f>
        <v>3.8186666666666662</v>
      </c>
      <c r="BA20" s="7">
        <f>'ST State Means'!AU19*$C20</f>
        <v>4.1368888888888886</v>
      </c>
      <c r="BB20" s="10">
        <f>'ST State Means'!AV19*$C20</f>
        <v>1.5911111111111111</v>
      </c>
      <c r="BC20" s="10">
        <f>'ST State Means'!AW19*$C20</f>
        <v>1.9093333333333331</v>
      </c>
      <c r="BD20" s="10">
        <f>'ST State Means'!AX19*$C20</f>
        <v>-1.2728888888888887</v>
      </c>
      <c r="BE20" s="10">
        <f>'ST State Means'!AY19*$C20</f>
        <v>-1.9093333333333331</v>
      </c>
      <c r="BF20" s="10">
        <f>'ST State Means'!AZ19*$C20</f>
        <v>-2.5457777777777775</v>
      </c>
      <c r="BG20" s="10">
        <f>'ST State Means'!BA19*$C20</f>
        <v>-2.8639999999999999</v>
      </c>
      <c r="BH20" s="10">
        <f>'ST State Means'!BB19*$C20</f>
        <v>-2.8639999999999999</v>
      </c>
      <c r="BI20" s="10">
        <f>'ST State Means'!BC19*$C20</f>
        <v>-1.5911111111111111</v>
      </c>
      <c r="BJ20" s="10">
        <f>'ST State Means'!BD19*$C20</f>
        <v>-1.2728888888888887</v>
      </c>
      <c r="BK20" s="10">
        <f>'ST State Means'!BE19*$C20</f>
        <v>-0.63644444444444437</v>
      </c>
      <c r="BL20" s="10">
        <f>'ST State Means'!BF19*$C20</f>
        <v>-0.63644444444444437</v>
      </c>
      <c r="BM20" s="7">
        <f>'ST State Means'!BG19*$C20</f>
        <v>-0.31822222222222218</v>
      </c>
      <c r="BN20" s="10">
        <f>'ST State Means'!BH19*$C20</f>
        <v>0.31822222222222218</v>
      </c>
      <c r="BO20" s="10">
        <f>'ST State Means'!BI19*$C20</f>
        <v>1.5911111111111111</v>
      </c>
      <c r="BP20" s="10">
        <f>'ST State Means'!BJ19*$C20</f>
        <v>1.2728888888888887</v>
      </c>
      <c r="BQ20" s="10">
        <f>'ST State Means'!BK19*$C20</f>
        <v>1.2728888888888887</v>
      </c>
      <c r="BR20" s="10">
        <f>'ST State Means'!BL19*$C20</f>
        <v>1.2728888888888887</v>
      </c>
      <c r="BS20" s="10">
        <f>'ST State Means'!BM19*$C20</f>
        <v>1.5911111111111111</v>
      </c>
      <c r="BT20" s="10">
        <f>'ST State Means'!BN19*$C20</f>
        <v>2.2275555555555555</v>
      </c>
      <c r="BU20" s="10">
        <f>'ST State Means'!BO19*$C20</f>
        <v>1.5911111111111111</v>
      </c>
      <c r="BV20" s="10">
        <f>'ST State Means'!BP19*$C20</f>
        <v>0.63644444444444437</v>
      </c>
      <c r="BW20" s="10">
        <f>'ST State Means'!BQ19*$C20</f>
        <v>0.63644444444444437</v>
      </c>
      <c r="BX20" s="10">
        <f>'ST State Means'!BR19*$C20</f>
        <v>1.5911111111111111</v>
      </c>
      <c r="BY20" s="7">
        <f>'ST State Means'!BS19*$C20</f>
        <v>0.63644444444444437</v>
      </c>
      <c r="BZ20" s="10">
        <f>'ST State Means'!BT19*$C20</f>
        <v>0.95466666666666655</v>
      </c>
      <c r="CA20" s="10">
        <f>'ST State Means'!BU19*$C20</f>
        <v>2.2275555555555555</v>
      </c>
      <c r="CB20" s="10">
        <f>'ST State Means'!BV19*$C20</f>
        <v>4.1368888888888886</v>
      </c>
      <c r="CC20" s="10">
        <f>'ST State Means'!BW19*$C20</f>
        <v>2.8639999999999999</v>
      </c>
      <c r="CD20" s="10">
        <f>'ST State Means'!BX19*$C20</f>
        <v>1.2728888888888887</v>
      </c>
      <c r="CE20" s="10">
        <f>'ST State Means'!BY19*$C20</f>
        <v>0.63644444444444437</v>
      </c>
      <c r="CF20" s="10">
        <f>'ST State Means'!BZ19*$C20</f>
        <v>2.5457777777777775</v>
      </c>
      <c r="CG20" s="10">
        <f>'ST State Means'!CA19*$C20</f>
        <v>0.95466666666666655</v>
      </c>
      <c r="CH20" s="10">
        <f>'ST State Means'!CB19*$C20</f>
        <v>0.31822222222222218</v>
      </c>
      <c r="CI20" s="10">
        <f>'ST State Means'!CC19*$C20</f>
        <v>0.63644444444444437</v>
      </c>
      <c r="CJ20" s="10">
        <f>'ST State Means'!CD19*$C20</f>
        <v>1.5911111111111111</v>
      </c>
      <c r="CK20" s="7">
        <f>'ST State Means'!CE19*$C20</f>
        <v>2.2275555555555555</v>
      </c>
      <c r="CL20" s="10">
        <f>'ST State Means'!CF19*$C20</f>
        <v>0.95466666666666655</v>
      </c>
      <c r="CM20" s="10">
        <f>'ST State Means'!CG19*$C20</f>
        <v>0.63644444444444437</v>
      </c>
      <c r="CN20" s="10">
        <f>'ST State Means'!CH19*$C20</f>
        <v>0.63644444444444437</v>
      </c>
      <c r="CO20" s="10">
        <f>'ST State Means'!CI19*$C20</f>
        <v>1.9093333333333331</v>
      </c>
      <c r="CP20" s="10">
        <f>'ST State Means'!CJ19*$C20</f>
        <v>1.5911111111111111</v>
      </c>
      <c r="CQ20" s="10">
        <f>'ST State Means'!CK19*$C20</f>
        <v>0.63644444444444437</v>
      </c>
      <c r="CR20" s="10">
        <f>'ST State Means'!CL19*$C20</f>
        <v>0.95466666666666655</v>
      </c>
      <c r="CS20" s="10">
        <f>'ST State Means'!CM19*$C20</f>
        <v>-0.63644444444444437</v>
      </c>
      <c r="CT20" s="10">
        <f>'ST State Means'!CN19*$C20</f>
        <v>-0.63644444444444437</v>
      </c>
      <c r="CU20" s="10">
        <f>'ST State Means'!CO19*$C20</f>
        <v>0</v>
      </c>
      <c r="CV20" s="81">
        <f>'ST State Means'!CP19*$C20</f>
        <v>0</v>
      </c>
      <c r="CW20" s="132">
        <f>'ST State Means'!CQ19*$C20</f>
        <v>0</v>
      </c>
      <c r="CX20" s="132">
        <f>'ST State Means'!CR19*$C20</f>
        <v>-0.31822222222222218</v>
      </c>
      <c r="CY20" s="132">
        <f>'ST State Means'!CS19*$C20</f>
        <v>-0.31822222222222218</v>
      </c>
      <c r="CZ20" s="132">
        <f>'ST State Means'!CT19*$C20</f>
        <v>-0.31822222222222218</v>
      </c>
      <c r="DA20" s="132">
        <f>'ST State Means'!CU19*$C20</f>
        <v>0.31822222222222218</v>
      </c>
      <c r="DB20" s="132">
        <f>'ST State Means'!CV19*$C20</f>
        <v>-0.63644444444444437</v>
      </c>
      <c r="DC20" s="132">
        <f>'ST State Means'!CW19*$C20</f>
        <v>-0.31822222222222218</v>
      </c>
      <c r="DD20" s="132">
        <f>'ST State Means'!CX19*$C20</f>
        <v>-2.2275555555555555</v>
      </c>
      <c r="DE20" s="132">
        <f>'ST State Means'!CY19*$C20</f>
        <v>-1.5911111111111111</v>
      </c>
      <c r="DF20" s="132">
        <f>'ST State Means'!CZ19*$C20</f>
        <v>-0.95466666666666655</v>
      </c>
      <c r="DG20" s="132">
        <f>'ST State Means'!DA19*$C20</f>
        <v>0</v>
      </c>
      <c r="DH20" s="176">
        <f>'ST State Means'!DB19*$C20</f>
        <v>0</v>
      </c>
      <c r="DI20" s="132">
        <f>'ST State Means'!DC19*$C20</f>
        <v>0.95466666666666655</v>
      </c>
      <c r="DJ20" s="132">
        <f>'ST State Means'!DD19*$C20</f>
        <v>0.95466666666666655</v>
      </c>
      <c r="DK20" s="132">
        <f>'ST State Means'!DE19*$C20</f>
        <v>1.9093333333333331</v>
      </c>
      <c r="DL20" s="132">
        <f>'ST State Means'!DF19*$C20</f>
        <v>0.63644444444444437</v>
      </c>
      <c r="DM20" s="132">
        <f>'ST State Means'!DG19*$C20</f>
        <v>3.5004444444444447</v>
      </c>
      <c r="DN20" s="132">
        <f>'ST State Means'!DH19*$C20</f>
        <v>1.9093333333333331</v>
      </c>
      <c r="DO20" s="132">
        <f>'ST State Means'!DI19*$C20</f>
        <v>-2.8639999999999999</v>
      </c>
      <c r="DP20" s="132">
        <f>'ST State Means'!DJ19*$C20</f>
        <v>-0.63644444444444437</v>
      </c>
      <c r="DQ20" s="132">
        <f>'ST State Means'!DK19*$C20</f>
        <v>0.95466666666666655</v>
      </c>
      <c r="DR20" s="132">
        <f>'ST State Means'!DL19*$C20</f>
        <v>-0.63644444444444437</v>
      </c>
      <c r="DS20" s="132">
        <f>'ST State Means'!DM19*$C20</f>
        <v>0.63644444444444437</v>
      </c>
      <c r="DT20" s="132">
        <f>'ST State Means'!DN19*$C20</f>
        <v>-0.31822222222222218</v>
      </c>
      <c r="DU20" s="141">
        <f>'ST State Means'!DO19*$C20</f>
        <v>-2.5457777777777775</v>
      </c>
      <c r="DV20" s="132">
        <f>'ST State Means'!DP19*$C20</f>
        <v>-4.455111111111111</v>
      </c>
      <c r="DW20" s="10">
        <f>'ST State Means'!DQ19*$C20</f>
        <v>-1.2728888888888887</v>
      </c>
      <c r="DX20" s="10">
        <f>'ST State Means'!DR19*$C20</f>
        <v>-1.2728888888888887</v>
      </c>
      <c r="DY20" s="10">
        <f>'ST State Means'!DS19*$C20</f>
        <v>-1.9093333333333331</v>
      </c>
      <c r="DZ20" s="10">
        <f>'ST State Means'!DT19*$C20</f>
        <v>-7.6373333333333324</v>
      </c>
      <c r="EA20" s="10">
        <f>'ST State Means'!DU19*$C20</f>
        <v>-5.7279999999999998</v>
      </c>
      <c r="EB20" s="10">
        <f>'ST State Means'!DV19*$C20</f>
        <v>-7.31911111111111</v>
      </c>
      <c r="EC20" s="10">
        <f>'ST State Means'!DW19*$C20</f>
        <v>0.95466666666666655</v>
      </c>
      <c r="ED20" s="10">
        <f>'ST State Means'!DX19*$C20</f>
        <v>-0.95466666666666655</v>
      </c>
      <c r="EE20" s="10">
        <f>'ST State Means'!DY19*$C20</f>
        <v>2.2275555555555555</v>
      </c>
      <c r="EF20" s="81">
        <f>'ST State Means'!DZ19*$C20</f>
        <v>-0.63644444444444437</v>
      </c>
      <c r="EG20" s="10">
        <f>'ST State Means'!EA19*$C20</f>
        <v>3.8186666666666662</v>
      </c>
      <c r="EH20" s="10">
        <f>'ST State Means'!EB19*$C20</f>
        <v>1.2728888888888887</v>
      </c>
      <c r="EI20" s="10">
        <f>'ST State Means'!EC19*$C20</f>
        <v>0</v>
      </c>
      <c r="EJ20" s="10">
        <f>'ST State Means'!ED19*$C20</f>
        <v>-2.8639999999999999</v>
      </c>
      <c r="EK20" s="10">
        <f>'ST State Means'!EE19*$C20</f>
        <v>-0.95466666666666655</v>
      </c>
      <c r="EL20" s="10">
        <f>'ST State Means'!EF19*$C20</f>
        <v>-2.8639999999999999</v>
      </c>
      <c r="EM20" s="125">
        <f>'ST State Means'!EG19*$C20</f>
        <v>-3.5004444444444447</v>
      </c>
    </row>
    <row r="21" spans="1:143" x14ac:dyDescent="0.15">
      <c r="A21">
        <v>15</v>
      </c>
      <c r="B21" s="1" t="s">
        <v>51</v>
      </c>
      <c r="C21" s="16">
        <v>4.351</v>
      </c>
      <c r="D21" s="21">
        <v>4</v>
      </c>
      <c r="E21" s="10">
        <f>AVERAGE(H21:$EM21)</f>
        <v>4.4629742647058919</v>
      </c>
      <c r="F21" s="10">
        <f>AVERAGE('ST State Means'!B20:M20)</f>
        <v>1.2083333333333333</v>
      </c>
      <c r="G21" s="125">
        <f t="shared" si="54"/>
        <v>5.2574583333333331</v>
      </c>
      <c r="H21" s="10">
        <f>'ST State Means'!B20*$C21</f>
        <v>3.2632500000000002</v>
      </c>
      <c r="I21" s="10">
        <f>'ST State Means'!C20*$C21</f>
        <v>4.351</v>
      </c>
      <c r="J21" s="10">
        <f>'ST State Means'!D20*$C21</f>
        <v>4.351</v>
      </c>
      <c r="K21" s="10">
        <f>'ST State Means'!E20*$C21</f>
        <v>1.08775</v>
      </c>
      <c r="L21" s="10">
        <f>'ST State Means'!F20*$C21</f>
        <v>3.2632500000000002</v>
      </c>
      <c r="M21" s="10">
        <f>'ST State Means'!G20*$C21</f>
        <v>4.351</v>
      </c>
      <c r="N21" s="10">
        <f>'ST State Means'!H20*$C21</f>
        <v>4.351</v>
      </c>
      <c r="O21" s="10">
        <f>'ST State Means'!I20*$C21</f>
        <v>8.702</v>
      </c>
      <c r="P21" s="125">
        <f>'ST State Means'!J20*$C21</f>
        <v>6.5265000000000004</v>
      </c>
      <c r="Q21" s="7">
        <f>'ST State Means'!K20*$C21</f>
        <v>5.4387499999999998</v>
      </c>
      <c r="R21" s="10">
        <f>'ST State Means'!L20*$C21</f>
        <v>7.6142500000000002</v>
      </c>
      <c r="S21" s="10">
        <f>'ST State Means'!M20*$C21</f>
        <v>9.7897499999999997</v>
      </c>
      <c r="T21" s="10">
        <f>'ST State Means'!N20*$C21</f>
        <v>8.702</v>
      </c>
      <c r="U21" s="10">
        <f>'ST State Means'!O20*$C21</f>
        <v>7.6142500000000002</v>
      </c>
      <c r="V21" s="10">
        <f>'ST State Means'!P20*$C21</f>
        <v>6.5265000000000004</v>
      </c>
      <c r="W21" s="10">
        <f>'ST State Means'!Q20*$C21</f>
        <v>3.2632500000000002</v>
      </c>
      <c r="X21" s="10">
        <f>'ST State Means'!R20*$C21</f>
        <v>3.2632500000000002</v>
      </c>
      <c r="Y21" s="10">
        <f>'ST State Means'!S20*$C21</f>
        <v>5.4387499999999998</v>
      </c>
      <c r="Z21" s="10">
        <f>'ST State Means'!T20*$C21</f>
        <v>8.702</v>
      </c>
      <c r="AA21" s="10">
        <f>'ST State Means'!U20*$C21</f>
        <v>7.6142500000000002</v>
      </c>
      <c r="AB21" s="125">
        <f>'ST State Means'!V20*$C21</f>
        <v>8.702</v>
      </c>
      <c r="AC21" s="7">
        <f>'ST State Means'!W20*$C21</f>
        <v>9.7897499999999997</v>
      </c>
      <c r="AD21" s="10">
        <f>'ST State Means'!X20*$C21</f>
        <v>10.8775</v>
      </c>
      <c r="AE21" s="10">
        <f>'ST State Means'!Y20*$C21</f>
        <v>13.053000000000001</v>
      </c>
      <c r="AF21" s="10">
        <f>'ST State Means'!Z20*$C21</f>
        <v>9.7897499999999997</v>
      </c>
      <c r="AG21" s="10">
        <f>'ST State Means'!AA20*$C21</f>
        <v>11.965249999999999</v>
      </c>
      <c r="AH21" s="10">
        <f>'ST State Means'!AB20*$C21</f>
        <v>9.7897499999999997</v>
      </c>
      <c r="AI21" s="10">
        <f>'ST State Means'!AC20*$C21</f>
        <v>8.702</v>
      </c>
      <c r="AJ21" s="10">
        <f>'ST State Means'!AD20*$C21</f>
        <v>8.702</v>
      </c>
      <c r="AK21" s="10">
        <f>'ST State Means'!AE20*$C21</f>
        <v>9.7897499999999997</v>
      </c>
      <c r="AL21" s="10">
        <f>'ST State Means'!AF20*$C21</f>
        <v>10.8775</v>
      </c>
      <c r="AM21" s="10">
        <f>'ST State Means'!AG20*$C21</f>
        <v>10.8775</v>
      </c>
      <c r="AN21" s="10">
        <f>'ST State Means'!AH20*$C21</f>
        <v>9.7897499999999997</v>
      </c>
      <c r="AO21" s="7">
        <f>'ST State Means'!AI20*$C21</f>
        <v>10.8775</v>
      </c>
      <c r="AP21" s="10">
        <f>'ST State Means'!AJ20*$C21</f>
        <v>9.7897499999999997</v>
      </c>
      <c r="AQ21" s="10">
        <f>'ST State Means'!AK20*$C21</f>
        <v>9.7897499999999997</v>
      </c>
      <c r="AR21" s="10">
        <f>'ST State Means'!AL20*$C21</f>
        <v>5.4387499999999998</v>
      </c>
      <c r="AS21" s="10">
        <f>'ST State Means'!AM20*$C21</f>
        <v>11.965249999999999</v>
      </c>
      <c r="AT21" s="10">
        <f>'ST State Means'!AN20*$C21</f>
        <v>11.965249999999999</v>
      </c>
      <c r="AU21" s="10">
        <f>'ST State Means'!AO20*$C21</f>
        <v>11.965249999999999</v>
      </c>
      <c r="AV21" s="10">
        <f>'ST State Means'!AP20*$C21</f>
        <v>9.7897499999999997</v>
      </c>
      <c r="AW21" s="10">
        <f>'ST State Means'!AQ20*$C21</f>
        <v>11.965249999999999</v>
      </c>
      <c r="AX21" s="10">
        <f>'ST State Means'!AR20*$C21</f>
        <v>11.965249999999999</v>
      </c>
      <c r="AY21" s="10">
        <f>'ST State Means'!AS20*$C21</f>
        <v>11.965249999999999</v>
      </c>
      <c r="AZ21" s="125">
        <f>'ST State Means'!AT20*$C21</f>
        <v>9.7897499999999997</v>
      </c>
      <c r="BA21" s="7">
        <f>'ST State Means'!AU20*$C21</f>
        <v>10.8775</v>
      </c>
      <c r="BB21" s="10">
        <f>'ST State Means'!AV20*$C21</f>
        <v>10.8775</v>
      </c>
      <c r="BC21" s="10">
        <f>'ST State Means'!AW20*$C21</f>
        <v>8.702</v>
      </c>
      <c r="BD21" s="10">
        <f>'ST State Means'!AX20*$C21</f>
        <v>8.702</v>
      </c>
      <c r="BE21" s="10">
        <f>'ST State Means'!AY20*$C21</f>
        <v>5.4387499999999998</v>
      </c>
      <c r="BF21" s="10">
        <f>'ST State Means'!AZ20*$C21</f>
        <v>3.2632500000000002</v>
      </c>
      <c r="BG21" s="10">
        <f>'ST State Means'!BA20*$C21</f>
        <v>5.4387499999999998</v>
      </c>
      <c r="BH21" s="10">
        <f>'ST State Means'!BB20*$C21</f>
        <v>3.2632500000000002</v>
      </c>
      <c r="BI21" s="10">
        <f>'ST State Means'!BC20*$C21</f>
        <v>5.4387499999999998</v>
      </c>
      <c r="BJ21" s="10">
        <f>'ST State Means'!BD20*$C21</f>
        <v>4.351</v>
      </c>
      <c r="BK21" s="10">
        <f>'ST State Means'!BE20*$C21</f>
        <v>5.4387499999999998</v>
      </c>
      <c r="BL21" s="10">
        <f>'ST State Means'!BF20*$C21</f>
        <v>0</v>
      </c>
      <c r="BM21" s="7">
        <f>'ST State Means'!BG20*$C21</f>
        <v>2.1755</v>
      </c>
      <c r="BN21" s="10">
        <f>'ST State Means'!BH20*$C21</f>
        <v>3.2632500000000002</v>
      </c>
      <c r="BO21" s="10">
        <f>'ST State Means'!BI20*$C21</f>
        <v>3.2632500000000002</v>
      </c>
      <c r="BP21" s="10">
        <f>'ST State Means'!BJ20*$C21</f>
        <v>0</v>
      </c>
      <c r="BQ21" s="10">
        <f>'ST State Means'!BK20*$C21</f>
        <v>1.08775</v>
      </c>
      <c r="BR21" s="10">
        <f>'ST State Means'!BL20*$C21</f>
        <v>0</v>
      </c>
      <c r="BS21" s="10">
        <f>'ST State Means'!BM20*$C21</f>
        <v>0</v>
      </c>
      <c r="BT21" s="10">
        <f>'ST State Means'!BN20*$C21</f>
        <v>0</v>
      </c>
      <c r="BU21" s="10">
        <f>'ST State Means'!BO20*$C21</f>
        <v>0</v>
      </c>
      <c r="BV21" s="10">
        <f>'ST State Means'!BP20*$C21</f>
        <v>0</v>
      </c>
      <c r="BW21" s="10">
        <f>'ST State Means'!BQ20*$C21</f>
        <v>0</v>
      </c>
      <c r="BX21" s="10">
        <f>'ST State Means'!BR20*$C21</f>
        <v>0</v>
      </c>
      <c r="BY21" s="7">
        <f>'ST State Means'!BS20*$C21</f>
        <v>0</v>
      </c>
      <c r="BZ21" s="10">
        <f>'ST State Means'!BT20*$C21</f>
        <v>0</v>
      </c>
      <c r="CA21" s="10">
        <f>'ST State Means'!BU20*$C21</f>
        <v>1.08775</v>
      </c>
      <c r="CB21" s="10">
        <f>'ST State Means'!BV20*$C21</f>
        <v>4.351</v>
      </c>
      <c r="CC21" s="10">
        <f>'ST State Means'!BW20*$C21</f>
        <v>6.5265000000000004</v>
      </c>
      <c r="CD21" s="10">
        <f>'ST State Means'!BX20*$C21</f>
        <v>5.4387499999999998</v>
      </c>
      <c r="CE21" s="10">
        <f>'ST State Means'!BY20*$C21</f>
        <v>0</v>
      </c>
      <c r="CF21" s="10">
        <f>'ST State Means'!BZ20*$C21</f>
        <v>2.1755</v>
      </c>
      <c r="CG21" s="10">
        <f>'ST State Means'!CA20*$C21</f>
        <v>2.1755</v>
      </c>
      <c r="CH21" s="10">
        <f>'ST State Means'!CB20*$C21</f>
        <v>2.1755</v>
      </c>
      <c r="CI21" s="10">
        <f>'ST State Means'!CC20*$C21</f>
        <v>5.4387499999999998</v>
      </c>
      <c r="CJ21" s="10">
        <f>'ST State Means'!CD20*$C21</f>
        <v>5.4387499999999998</v>
      </c>
      <c r="CK21" s="7">
        <f>'ST State Means'!CE20*$C21</f>
        <v>9.7897499999999997</v>
      </c>
      <c r="CL21" s="10">
        <f>'ST State Means'!CF20*$C21</f>
        <v>5.4387499999999998</v>
      </c>
      <c r="CM21" s="10">
        <f>'ST State Means'!CG20*$C21</f>
        <v>6.5265000000000004</v>
      </c>
      <c r="CN21" s="10">
        <f>'ST State Means'!CH20*$C21</f>
        <v>6.5265000000000004</v>
      </c>
      <c r="CO21" s="10">
        <f>'ST State Means'!CI20*$C21</f>
        <v>6.5265000000000004</v>
      </c>
      <c r="CP21" s="10">
        <f>'ST State Means'!CJ20*$C21</f>
        <v>6.5265000000000004</v>
      </c>
      <c r="CQ21" s="10">
        <f>'ST State Means'!CK20*$C21</f>
        <v>2.1755</v>
      </c>
      <c r="CR21" s="10">
        <f>'ST State Means'!CL20*$C21</f>
        <v>1.08775</v>
      </c>
      <c r="CS21" s="10">
        <f>'ST State Means'!CM20*$C21</f>
        <v>4.351</v>
      </c>
      <c r="CT21" s="10">
        <f>'ST State Means'!CN20*$C21</f>
        <v>1.08775</v>
      </c>
      <c r="CU21" s="10">
        <f>'ST State Means'!CO20*$C21</f>
        <v>1.08775</v>
      </c>
      <c r="CV21" s="81">
        <f>'ST State Means'!CP20*$C21</f>
        <v>1.08775</v>
      </c>
      <c r="CW21" s="132">
        <f>'ST State Means'!CQ20*$C21</f>
        <v>0</v>
      </c>
      <c r="CX21" s="132">
        <f>'ST State Means'!CR20*$C21</f>
        <v>3.2632500000000002</v>
      </c>
      <c r="CY21" s="132">
        <f>'ST State Means'!CS20*$C21</f>
        <v>3.2632500000000002</v>
      </c>
      <c r="CZ21" s="132">
        <f>'ST State Means'!CT20*$C21</f>
        <v>1.08775</v>
      </c>
      <c r="DA21" s="132">
        <f>'ST State Means'!CU20*$C21</f>
        <v>1.08775</v>
      </c>
      <c r="DB21" s="132">
        <f>'ST State Means'!CV20*$C21</f>
        <v>0</v>
      </c>
      <c r="DC21" s="132">
        <f>'ST State Means'!CW20*$C21</f>
        <v>1.08775</v>
      </c>
      <c r="DD21" s="132">
        <f>'ST State Means'!CX20*$C21</f>
        <v>0</v>
      </c>
      <c r="DE21" s="132">
        <f>'ST State Means'!CY20*$C21</f>
        <v>4.351</v>
      </c>
      <c r="DF21" s="132">
        <f>'ST State Means'!CZ20*$C21</f>
        <v>1.08775</v>
      </c>
      <c r="DG21" s="132">
        <f>'ST State Means'!DA20*$C21</f>
        <v>4.351</v>
      </c>
      <c r="DH21" s="176">
        <f>'ST State Means'!DB20*$C21</f>
        <v>-2.1755</v>
      </c>
      <c r="DI21" s="132">
        <f>'ST State Means'!DC20*$C21</f>
        <v>10.8775</v>
      </c>
      <c r="DJ21" s="132">
        <f>'ST State Means'!DD20*$C21</f>
        <v>8.702</v>
      </c>
      <c r="DK21" s="132">
        <f>'ST State Means'!DE20*$C21</f>
        <v>8.702</v>
      </c>
      <c r="DL21" s="132">
        <f>'ST State Means'!DF20*$C21</f>
        <v>5.4387499999999998</v>
      </c>
      <c r="DM21" s="132">
        <f>'ST State Means'!DG20*$C21</f>
        <v>3.2632500000000002</v>
      </c>
      <c r="DN21" s="132">
        <f>'ST State Means'!DH20*$C21</f>
        <v>9.7897499999999997</v>
      </c>
      <c r="DO21" s="132">
        <f>'ST State Means'!DI20*$C21</f>
        <v>6.5265000000000004</v>
      </c>
      <c r="DP21" s="132">
        <f>'ST State Means'!DJ20*$C21</f>
        <v>0</v>
      </c>
      <c r="DQ21" s="132">
        <f>'ST State Means'!DK20*$C21</f>
        <v>2.1755</v>
      </c>
      <c r="DR21" s="132">
        <f>'ST State Means'!DL20*$C21</f>
        <v>2.1755</v>
      </c>
      <c r="DS21" s="132">
        <f>'ST State Means'!DM20*$C21</f>
        <v>-4.351</v>
      </c>
      <c r="DT21" s="132">
        <f>'ST State Means'!DN20*$C21</f>
        <v>3.2632500000000002</v>
      </c>
      <c r="DU21" s="141">
        <f>'ST State Means'!DO20*$C21</f>
        <v>4.351</v>
      </c>
      <c r="DV21" s="132">
        <f>'ST State Means'!DP20*$C21</f>
        <v>-5.4387499999999998</v>
      </c>
      <c r="DW21" s="10">
        <f>'ST State Means'!DQ20*$C21</f>
        <v>2.1755</v>
      </c>
      <c r="DX21" s="10">
        <f>'ST State Means'!DR20*$C21</f>
        <v>6.5265000000000004</v>
      </c>
      <c r="DY21" s="10">
        <f>'ST State Means'!DS20*$C21</f>
        <v>-2.1755</v>
      </c>
      <c r="DZ21" s="10">
        <f>'ST State Means'!DT20*$C21</f>
        <v>0</v>
      </c>
      <c r="EA21" s="10">
        <f>'ST State Means'!DU20*$C21</f>
        <v>-10.8775</v>
      </c>
      <c r="EB21" s="10">
        <f>'ST State Means'!DV20*$C21</f>
        <v>-3.2632500000000002</v>
      </c>
      <c r="EC21" s="10">
        <f>'ST State Means'!DW20*$C21</f>
        <v>-7.6142500000000002</v>
      </c>
      <c r="ED21" s="10">
        <f>'ST State Means'!DX20*$C21</f>
        <v>-3.2632500000000002</v>
      </c>
      <c r="EE21" s="10">
        <f>'ST State Means'!DY20*$C21</f>
        <v>-6.5265000000000004</v>
      </c>
      <c r="EF21" s="81">
        <f>'ST State Means'!DZ20*$C21</f>
        <v>0</v>
      </c>
      <c r="EG21" s="10">
        <f>'ST State Means'!EA20*$C21</f>
        <v>3.2632500000000002</v>
      </c>
      <c r="EH21" s="10">
        <f>'ST State Means'!EB20*$C21</f>
        <v>9.7897499999999997</v>
      </c>
      <c r="EI21" s="10">
        <f>'ST State Means'!EC20*$C21</f>
        <v>2.1755</v>
      </c>
      <c r="EJ21" s="10">
        <f>'ST State Means'!ED20*$C21</f>
        <v>6.5265000000000004</v>
      </c>
      <c r="EK21" s="10">
        <f>'ST State Means'!EE20*$C21</f>
        <v>-5.4387499999999998</v>
      </c>
      <c r="EL21" s="10">
        <f>'ST State Means'!EF20*$C21</f>
        <v>-2.1755</v>
      </c>
      <c r="EM21" s="125">
        <f>'ST State Means'!EG20*$C21</f>
        <v>2.1755</v>
      </c>
    </row>
    <row r="22" spans="1:143" x14ac:dyDescent="0.15">
      <c r="A22">
        <v>16</v>
      </c>
      <c r="B22" s="32" t="s">
        <v>52</v>
      </c>
      <c r="C22" s="33">
        <v>4.5540000000000003</v>
      </c>
      <c r="D22" s="34">
        <v>9</v>
      </c>
      <c r="E22" s="38">
        <f>AVERAGE(H22:$EM22)</f>
        <v>1.2984852941176475</v>
      </c>
      <c r="F22" s="38">
        <f>AVERAGE('ST State Means'!B21:M21)</f>
        <v>-7.4074074074074014E-2</v>
      </c>
      <c r="G22" s="127">
        <f t="shared" si="54"/>
        <v>-0.33733333333333326</v>
      </c>
      <c r="H22" s="38">
        <f>'ST State Means'!B21*$C22</f>
        <v>-0.50600000000000001</v>
      </c>
      <c r="I22" s="38">
        <f>'ST State Means'!C21*$C22</f>
        <v>1.518</v>
      </c>
      <c r="J22" s="38">
        <f>'ST State Means'!D21*$C22</f>
        <v>-4.048</v>
      </c>
      <c r="K22" s="38">
        <f>'ST State Means'!E21*$C22</f>
        <v>-4.5540000000000003</v>
      </c>
      <c r="L22" s="38">
        <f>'ST State Means'!F21*$C22</f>
        <v>-1.518</v>
      </c>
      <c r="M22" s="38">
        <f>'ST State Means'!G21*$C22</f>
        <v>-1.518</v>
      </c>
      <c r="N22" s="38">
        <f>'ST State Means'!H21*$C22</f>
        <v>-1.518</v>
      </c>
      <c r="O22" s="38">
        <f>'ST State Means'!I21*$C22</f>
        <v>-3.5420000000000003</v>
      </c>
      <c r="P22" s="127">
        <f>'ST State Means'!J21*$C22</f>
        <v>-2.024</v>
      </c>
      <c r="Q22" s="174">
        <f>'ST State Means'!K21*$C22</f>
        <v>1.012</v>
      </c>
      <c r="R22" s="38">
        <f>'ST State Means'!L21*$C22</f>
        <v>5.0600000000000005</v>
      </c>
      <c r="S22" s="38">
        <f>'ST State Means'!M21*$C22</f>
        <v>7.5900000000000007</v>
      </c>
      <c r="T22" s="38">
        <f>'ST State Means'!N21*$C22</f>
        <v>9.6140000000000008</v>
      </c>
      <c r="U22" s="38">
        <f>'ST State Means'!O21*$C22</f>
        <v>8.0960000000000001</v>
      </c>
      <c r="V22" s="38">
        <f>'ST State Means'!P21*$C22</f>
        <v>7.5900000000000007</v>
      </c>
      <c r="W22" s="38">
        <f>'ST State Means'!Q21*$C22</f>
        <v>7.5900000000000007</v>
      </c>
      <c r="X22" s="38">
        <f>'ST State Means'!R21*$C22</f>
        <v>6.5780000000000003</v>
      </c>
      <c r="Y22" s="38">
        <f>'ST State Means'!S21*$C22</f>
        <v>1.518</v>
      </c>
      <c r="Z22" s="38">
        <f>'ST State Means'!T21*$C22</f>
        <v>0</v>
      </c>
      <c r="AA22" s="38">
        <f>'ST State Means'!U21*$C22</f>
        <v>0.50600000000000001</v>
      </c>
      <c r="AB22" s="127">
        <f>'ST State Means'!V21*$C22</f>
        <v>2.5300000000000002</v>
      </c>
      <c r="AC22" s="174">
        <f>'ST State Means'!W21*$C22</f>
        <v>3.036</v>
      </c>
      <c r="AD22" s="38">
        <f>'ST State Means'!X21*$C22</f>
        <v>3.036</v>
      </c>
      <c r="AE22" s="38">
        <f>'ST State Means'!Y21*$C22</f>
        <v>6.0720000000000001</v>
      </c>
      <c r="AF22" s="38">
        <f>'ST State Means'!Z21*$C22</f>
        <v>4.048</v>
      </c>
      <c r="AG22" s="38">
        <f>'ST State Means'!AA21*$C22</f>
        <v>3.036</v>
      </c>
      <c r="AH22" s="38">
        <f>'ST State Means'!AB21*$C22</f>
        <v>2.5300000000000002</v>
      </c>
      <c r="AI22" s="38">
        <f>'ST State Means'!AC21*$C22</f>
        <v>1.518</v>
      </c>
      <c r="AJ22" s="38">
        <f>'ST State Means'!AD21*$C22</f>
        <v>2.024</v>
      </c>
      <c r="AK22" s="38">
        <f>'ST State Means'!AE21*$C22</f>
        <v>2.024</v>
      </c>
      <c r="AL22" s="38">
        <f>'ST State Means'!AF21*$C22</f>
        <v>0.50600000000000001</v>
      </c>
      <c r="AM22" s="38">
        <f>'ST State Means'!AG21*$C22</f>
        <v>1.518</v>
      </c>
      <c r="AN22" s="38">
        <f>'ST State Means'!AH21*$C22</f>
        <v>0.50600000000000001</v>
      </c>
      <c r="AO22" s="174">
        <f>'ST State Means'!AI21*$C22</f>
        <v>0</v>
      </c>
      <c r="AP22" s="38">
        <f>'ST State Means'!AJ21*$C22</f>
        <v>1.012</v>
      </c>
      <c r="AQ22" s="38">
        <f>'ST State Means'!AK21*$C22</f>
        <v>4.5540000000000003</v>
      </c>
      <c r="AR22" s="38">
        <f>'ST State Means'!AL21*$C22</f>
        <v>0.50600000000000001</v>
      </c>
      <c r="AS22" s="38">
        <f>'ST State Means'!AM21*$C22</f>
        <v>5.0600000000000005</v>
      </c>
      <c r="AT22" s="38">
        <f>'ST State Means'!AN21*$C22</f>
        <v>5.0600000000000005</v>
      </c>
      <c r="AU22" s="38">
        <f>'ST State Means'!AO21*$C22</f>
        <v>5.0600000000000005</v>
      </c>
      <c r="AV22" s="38">
        <f>'ST State Means'!AP21*$C22</f>
        <v>4.048</v>
      </c>
      <c r="AW22" s="38">
        <f>'ST State Means'!AQ21*$C22</f>
        <v>3.036</v>
      </c>
      <c r="AX22" s="38">
        <f>'ST State Means'!AR21*$C22</f>
        <v>1.012</v>
      </c>
      <c r="AY22" s="38">
        <f>'ST State Means'!AS21*$C22</f>
        <v>3.036</v>
      </c>
      <c r="AZ22" s="127">
        <f>'ST State Means'!AT21*$C22</f>
        <v>4.048</v>
      </c>
      <c r="BA22" s="174">
        <f>'ST State Means'!AU21*$C22</f>
        <v>4.048</v>
      </c>
      <c r="BB22" s="38">
        <f>'ST State Means'!AV21*$C22</f>
        <v>1.518</v>
      </c>
      <c r="BC22" s="38">
        <f>'ST State Means'!AW21*$C22</f>
        <v>0.50600000000000001</v>
      </c>
      <c r="BD22" s="38">
        <f>'ST State Means'!AX21*$C22</f>
        <v>0</v>
      </c>
      <c r="BE22" s="38">
        <f>'ST State Means'!AY21*$C22</f>
        <v>-2.024</v>
      </c>
      <c r="BF22" s="38">
        <f>'ST State Means'!AZ21*$C22</f>
        <v>-2.024</v>
      </c>
      <c r="BG22" s="38">
        <f>'ST State Means'!BA21*$C22</f>
        <v>-1.518</v>
      </c>
      <c r="BH22" s="38">
        <f>'ST State Means'!BB21*$C22</f>
        <v>0</v>
      </c>
      <c r="BI22" s="38">
        <f>'ST State Means'!BC21*$C22</f>
        <v>2.024</v>
      </c>
      <c r="BJ22" s="38">
        <f>'ST State Means'!BD21*$C22</f>
        <v>1.518</v>
      </c>
      <c r="BK22" s="38">
        <f>'ST State Means'!BE21*$C22</f>
        <v>2.024</v>
      </c>
      <c r="BL22" s="38">
        <f>'ST State Means'!BF21*$C22</f>
        <v>0.50600000000000001</v>
      </c>
      <c r="BM22" s="174">
        <f>'ST State Means'!BG21*$C22</f>
        <v>1.518</v>
      </c>
      <c r="BN22" s="38">
        <f>'ST State Means'!BH21*$C22</f>
        <v>2.5300000000000002</v>
      </c>
      <c r="BO22" s="38">
        <f>'ST State Means'!BI21*$C22</f>
        <v>5.0600000000000005</v>
      </c>
      <c r="BP22" s="38">
        <f>'ST State Means'!BJ21*$C22</f>
        <v>6.5780000000000003</v>
      </c>
      <c r="BQ22" s="38">
        <f>'ST State Means'!BK21*$C22</f>
        <v>11.638</v>
      </c>
      <c r="BR22" s="38">
        <f>'ST State Means'!BL21*$C22</f>
        <v>2.5300000000000002</v>
      </c>
      <c r="BS22" s="38">
        <f>'ST State Means'!BM21*$C22</f>
        <v>4.5540000000000003</v>
      </c>
      <c r="BT22" s="38">
        <f>'ST State Means'!BN21*$C22</f>
        <v>1.518</v>
      </c>
      <c r="BU22" s="38">
        <f>'ST State Means'!BO21*$C22</f>
        <v>-2.024</v>
      </c>
      <c r="BV22" s="38">
        <f>'ST State Means'!BP21*$C22</f>
        <v>-2.5300000000000002</v>
      </c>
      <c r="BW22" s="38">
        <f>'ST State Means'!BQ21*$C22</f>
        <v>-1.012</v>
      </c>
      <c r="BX22" s="38">
        <f>'ST State Means'!BR21*$C22</f>
        <v>2.024</v>
      </c>
      <c r="BY22" s="174">
        <f>'ST State Means'!BS21*$C22</f>
        <v>1.518</v>
      </c>
      <c r="BZ22" s="38">
        <f>'ST State Means'!BT21*$C22</f>
        <v>1.518</v>
      </c>
      <c r="CA22" s="38">
        <f>'ST State Means'!BU21*$C22</f>
        <v>3.5420000000000003</v>
      </c>
      <c r="CB22" s="38">
        <f>'ST State Means'!BV21*$C22</f>
        <v>8.0960000000000001</v>
      </c>
      <c r="CC22" s="38">
        <f>'ST State Means'!BW21*$C22</f>
        <v>10.120000000000001</v>
      </c>
      <c r="CD22" s="38">
        <f>'ST State Means'!BX21*$C22</f>
        <v>2.024</v>
      </c>
      <c r="CE22" s="38">
        <f>'ST State Means'!BY21*$C22</f>
        <v>4.048</v>
      </c>
      <c r="CF22" s="38">
        <f>'ST State Means'!BZ21*$C22</f>
        <v>4.048</v>
      </c>
      <c r="CG22" s="38">
        <f>'ST State Means'!CA21*$C22</f>
        <v>4.048</v>
      </c>
      <c r="CH22" s="38">
        <f>'ST State Means'!CB21*$C22</f>
        <v>3.5420000000000003</v>
      </c>
      <c r="CI22" s="38">
        <f>'ST State Means'!CC21*$C22</f>
        <v>0</v>
      </c>
      <c r="CJ22" s="38">
        <f>'ST State Means'!CD21*$C22</f>
        <v>0</v>
      </c>
      <c r="CK22" s="174">
        <f>'ST State Means'!CE21*$C22</f>
        <v>0</v>
      </c>
      <c r="CL22" s="38">
        <f>'ST State Means'!CF21*$C22</f>
        <v>1.012</v>
      </c>
      <c r="CM22" s="38">
        <f>'ST State Means'!CG21*$C22</f>
        <v>0</v>
      </c>
      <c r="CN22" s="38">
        <f>'ST State Means'!CH21*$C22</f>
        <v>-1.012</v>
      </c>
      <c r="CO22" s="38">
        <f>'ST State Means'!CI21*$C22</f>
        <v>-0.50600000000000001</v>
      </c>
      <c r="CP22" s="38">
        <f>'ST State Means'!CJ21*$C22</f>
        <v>0.50600000000000001</v>
      </c>
      <c r="CQ22" s="38">
        <f>'ST State Means'!CK21*$C22</f>
        <v>1.012</v>
      </c>
      <c r="CR22" s="38">
        <f>'ST State Means'!CL21*$C22</f>
        <v>0.50600000000000001</v>
      </c>
      <c r="CS22" s="38">
        <f>'ST State Means'!CM21*$C22</f>
        <v>0</v>
      </c>
      <c r="CT22" s="38">
        <f>'ST State Means'!CN21*$C22</f>
        <v>-0.50600000000000001</v>
      </c>
      <c r="CU22" s="38">
        <f>'ST State Means'!CO21*$C22</f>
        <v>0</v>
      </c>
      <c r="CV22" s="83">
        <f>'ST State Means'!CP21*$C22</f>
        <v>0</v>
      </c>
      <c r="CW22" s="134">
        <f>'ST State Means'!CQ21*$C22</f>
        <v>0</v>
      </c>
      <c r="CX22" s="134">
        <f>'ST State Means'!CR21*$C22</f>
        <v>0</v>
      </c>
      <c r="CY22" s="134">
        <f>'ST State Means'!CS21*$C22</f>
        <v>0.50600000000000001</v>
      </c>
      <c r="CZ22" s="134">
        <f>'ST State Means'!CT21*$C22</f>
        <v>1.012</v>
      </c>
      <c r="DA22" s="134">
        <f>'ST State Means'!CU21*$C22</f>
        <v>2.5300000000000002</v>
      </c>
      <c r="DB22" s="134">
        <f>'ST State Means'!CV21*$C22</f>
        <v>1.012</v>
      </c>
      <c r="DC22" s="134">
        <f>'ST State Means'!CW21*$C22</f>
        <v>0.50600000000000001</v>
      </c>
      <c r="DD22" s="134">
        <f>'ST State Means'!CX21*$C22</f>
        <v>0</v>
      </c>
      <c r="DE22" s="134">
        <f>'ST State Means'!CY21*$C22</f>
        <v>0</v>
      </c>
      <c r="DF22" s="134">
        <f>'ST State Means'!CZ21*$C22</f>
        <v>0</v>
      </c>
      <c r="DG22" s="134">
        <f>'ST State Means'!DA21*$C22</f>
        <v>0</v>
      </c>
      <c r="DH22" s="178">
        <f>'ST State Means'!DB21*$C22</f>
        <v>-5.5660000000000007</v>
      </c>
      <c r="DI22" s="134">
        <f>'ST State Means'!DC21*$C22</f>
        <v>0</v>
      </c>
      <c r="DJ22" s="134">
        <f>'ST State Means'!DD21*$C22</f>
        <v>0.50600000000000001</v>
      </c>
      <c r="DK22" s="134">
        <f>'ST State Means'!DE21*$C22</f>
        <v>0</v>
      </c>
      <c r="DL22" s="134">
        <f>'ST State Means'!DF21*$C22</f>
        <v>0.50600000000000001</v>
      </c>
      <c r="DM22" s="134">
        <f>'ST State Means'!DG21*$C22</f>
        <v>-4.048</v>
      </c>
      <c r="DN22" s="134">
        <f>'ST State Means'!DH21*$C22</f>
        <v>-1.012</v>
      </c>
      <c r="DO22" s="134">
        <f>'ST State Means'!DI21*$C22</f>
        <v>1.012</v>
      </c>
      <c r="DP22" s="134">
        <f>'ST State Means'!DJ21*$C22</f>
        <v>1.518</v>
      </c>
      <c r="DQ22" s="134">
        <f>'ST State Means'!DK21*$C22</f>
        <v>4.048</v>
      </c>
      <c r="DR22" s="134">
        <f>'ST State Means'!DL21*$C22</f>
        <v>-8.0960000000000001</v>
      </c>
      <c r="DS22" s="134">
        <f>'ST State Means'!DM21*$C22</f>
        <v>3.036</v>
      </c>
      <c r="DT22" s="134">
        <f>'ST State Means'!DN21*$C22</f>
        <v>9.6140000000000008</v>
      </c>
      <c r="DU22" s="143">
        <f>'ST State Means'!DO21*$C22</f>
        <v>1.012</v>
      </c>
      <c r="DV22" s="134">
        <f>'ST State Means'!DP21*$C22</f>
        <v>-5.5660000000000007</v>
      </c>
      <c r="DW22" s="38">
        <f>'ST State Means'!DQ21*$C22</f>
        <v>-1.012</v>
      </c>
      <c r="DX22" s="38">
        <f>'ST State Means'!DR21*$C22</f>
        <v>5.0600000000000005</v>
      </c>
      <c r="DY22" s="38">
        <f>'ST State Means'!DS21*$C22</f>
        <v>6.5780000000000003</v>
      </c>
      <c r="DZ22" s="38">
        <f>'ST State Means'!DT21*$C22</f>
        <v>3.5420000000000003</v>
      </c>
      <c r="EA22" s="38">
        <f>'ST State Means'!DU21*$C22</f>
        <v>-1.012</v>
      </c>
      <c r="EB22" s="38">
        <f>'ST State Means'!DV21*$C22</f>
        <v>-8.6020000000000003</v>
      </c>
      <c r="EC22" s="38">
        <f>'ST State Means'!DW21*$C22</f>
        <v>0.50600000000000001</v>
      </c>
      <c r="ED22" s="38">
        <f>'ST State Means'!DX21*$C22</f>
        <v>4.048</v>
      </c>
      <c r="EE22" s="38">
        <f>'ST State Means'!DY21*$C22</f>
        <v>3.5420000000000003</v>
      </c>
      <c r="EF22" s="83">
        <f>'ST State Means'!DZ21*$C22</f>
        <v>-2.024</v>
      </c>
      <c r="EG22" s="38">
        <f>'ST State Means'!EA21*$C22</f>
        <v>-1.518</v>
      </c>
      <c r="EH22" s="38">
        <f>'ST State Means'!EB21*$C22</f>
        <v>-1.012</v>
      </c>
      <c r="EI22" s="38">
        <f>'ST State Means'!EC21*$C22</f>
        <v>-4.048</v>
      </c>
      <c r="EJ22" s="38">
        <f>'ST State Means'!ED21*$C22</f>
        <v>4.048</v>
      </c>
      <c r="EK22" s="38">
        <f>'ST State Means'!EE21*$C22</f>
        <v>-13.156000000000001</v>
      </c>
      <c r="EL22" s="38">
        <f>'ST State Means'!EF21*$C22</f>
        <v>-2.024</v>
      </c>
      <c r="EM22" s="127">
        <f>'ST State Means'!EG21*$C22</f>
        <v>-7.5900000000000007</v>
      </c>
    </row>
    <row r="23" spans="1:143" x14ac:dyDescent="0.15">
      <c r="A23">
        <v>17</v>
      </c>
      <c r="B23" s="1" t="s">
        <v>53</v>
      </c>
      <c r="C23" s="16">
        <v>1.333</v>
      </c>
      <c r="D23" s="21">
        <v>3</v>
      </c>
      <c r="E23" s="10">
        <f>AVERAGE(H23:$EM23)</f>
        <v>0.2090980392156862</v>
      </c>
      <c r="F23" s="10">
        <f>AVERAGE('ST State Means'!B22:M22)</f>
        <v>-2.7777777777777776E-2</v>
      </c>
      <c r="G23" s="125">
        <f t="shared" si="54"/>
        <v>-3.7027777777777778E-2</v>
      </c>
      <c r="H23" s="10">
        <f>'ST State Means'!B22*$C23</f>
        <v>0.4443333333333333</v>
      </c>
      <c r="I23" s="10">
        <f>'ST State Means'!C22*$C23</f>
        <v>0</v>
      </c>
      <c r="J23" s="10">
        <f>'ST State Means'!D22*$C23</f>
        <v>0</v>
      </c>
      <c r="K23" s="10">
        <f>'ST State Means'!E22*$C23</f>
        <v>0</v>
      </c>
      <c r="L23" s="10">
        <f>'ST State Means'!F22*$C23</f>
        <v>0</v>
      </c>
      <c r="M23" s="10">
        <f>'ST State Means'!G22*$C23</f>
        <v>0</v>
      </c>
      <c r="N23" s="10">
        <f>'ST State Means'!H22*$C23</f>
        <v>0</v>
      </c>
      <c r="O23" s="10">
        <f>'ST State Means'!I22*$C23</f>
        <v>0</v>
      </c>
      <c r="P23" s="125">
        <f>'ST State Means'!J22*$C23</f>
        <v>-0.4443333333333333</v>
      </c>
      <c r="Q23" s="7">
        <f>'ST State Means'!K22*$C23</f>
        <v>-0.4443333333333333</v>
      </c>
      <c r="R23" s="10">
        <f>'ST State Means'!L22*$C23</f>
        <v>0</v>
      </c>
      <c r="S23" s="10">
        <f>'ST State Means'!M22*$C23</f>
        <v>0</v>
      </c>
      <c r="T23" s="10">
        <f>'ST State Means'!N22*$C23</f>
        <v>0</v>
      </c>
      <c r="U23" s="10">
        <f>'ST State Means'!O22*$C23</f>
        <v>-0.8886666666666666</v>
      </c>
      <c r="V23" s="10">
        <f>'ST State Means'!P22*$C23</f>
        <v>-0.4443333333333333</v>
      </c>
      <c r="W23" s="10">
        <f>'ST State Means'!Q22*$C23</f>
        <v>-2.2216666666666667</v>
      </c>
      <c r="X23" s="10">
        <f>'ST State Means'!R22*$C23</f>
        <v>-1.333</v>
      </c>
      <c r="Y23" s="10">
        <f>'ST State Means'!S22*$C23</f>
        <v>-0.8886666666666666</v>
      </c>
      <c r="Z23" s="10">
        <f>'ST State Means'!T22*$C23</f>
        <v>-0.8886666666666666</v>
      </c>
      <c r="AA23" s="10">
        <f>'ST State Means'!U22*$C23</f>
        <v>0</v>
      </c>
      <c r="AB23" s="125">
        <f>'ST State Means'!V22*$C23</f>
        <v>-0.4443333333333333</v>
      </c>
      <c r="AC23" s="7">
        <f>'ST State Means'!W22*$C23</f>
        <v>0</v>
      </c>
      <c r="AD23" s="10">
        <f>'ST State Means'!X22*$C23</f>
        <v>-0.8886666666666666</v>
      </c>
      <c r="AE23" s="10">
        <f>'ST State Means'!Y22*$C23</f>
        <v>-0.8886666666666666</v>
      </c>
      <c r="AF23" s="10">
        <f>'ST State Means'!Z22*$C23</f>
        <v>-1.7773333333333332</v>
      </c>
      <c r="AG23" s="10">
        <f>'ST State Means'!AA22*$C23</f>
        <v>-0.4443333333333333</v>
      </c>
      <c r="AH23" s="10">
        <f>'ST State Means'!AB22*$C23</f>
        <v>0</v>
      </c>
      <c r="AI23" s="10">
        <f>'ST State Means'!AC22*$C23</f>
        <v>0</v>
      </c>
      <c r="AJ23" s="10">
        <f>'ST State Means'!AD22*$C23</f>
        <v>0</v>
      </c>
      <c r="AK23" s="10">
        <f>'ST State Means'!AE22*$C23</f>
        <v>0</v>
      </c>
      <c r="AL23" s="10">
        <f>'ST State Means'!AF22*$C23</f>
        <v>0</v>
      </c>
      <c r="AM23" s="10">
        <f>'ST State Means'!AG22*$C23</f>
        <v>0.4443333333333333</v>
      </c>
      <c r="AN23" s="10">
        <f>'ST State Means'!AH22*$C23</f>
        <v>0.8886666666666666</v>
      </c>
      <c r="AO23" s="7">
        <f>'ST State Means'!AI22*$C23</f>
        <v>0.8886666666666666</v>
      </c>
      <c r="AP23" s="10">
        <f>'ST State Means'!AJ22*$C23</f>
        <v>1.333</v>
      </c>
      <c r="AQ23" s="10">
        <f>'ST State Means'!AK22*$C23</f>
        <v>2.2216666666666667</v>
      </c>
      <c r="AR23" s="10">
        <f>'ST State Means'!AL22*$C23</f>
        <v>0.8886666666666666</v>
      </c>
      <c r="AS23" s="10">
        <f>'ST State Means'!AM22*$C23</f>
        <v>1.333</v>
      </c>
      <c r="AT23" s="10">
        <f>'ST State Means'!AN22*$C23</f>
        <v>0.8886666666666666</v>
      </c>
      <c r="AU23" s="10">
        <f>'ST State Means'!AO22*$C23</f>
        <v>1.333</v>
      </c>
      <c r="AV23" s="10">
        <f>'ST State Means'!AP22*$C23</f>
        <v>0.4443333333333333</v>
      </c>
      <c r="AW23" s="10">
        <f>'ST State Means'!AQ22*$C23</f>
        <v>0.4443333333333333</v>
      </c>
      <c r="AX23" s="10">
        <f>'ST State Means'!AR22*$C23</f>
        <v>0</v>
      </c>
      <c r="AY23" s="10">
        <f>'ST State Means'!AS22*$C23</f>
        <v>0.4443333333333333</v>
      </c>
      <c r="AZ23" s="125">
        <f>'ST State Means'!AT22*$C23</f>
        <v>0.4443333333333333</v>
      </c>
      <c r="BA23" s="7">
        <f>'ST State Means'!AU22*$C23</f>
        <v>0</v>
      </c>
      <c r="BB23" s="10">
        <f>'ST State Means'!AV22*$C23</f>
        <v>0</v>
      </c>
      <c r="BC23" s="10">
        <f>'ST State Means'!AW22*$C23</f>
        <v>0</v>
      </c>
      <c r="BD23" s="10">
        <f>'ST State Means'!AX22*$C23</f>
        <v>0</v>
      </c>
      <c r="BE23" s="10">
        <f>'ST State Means'!AY22*$C23</f>
        <v>0</v>
      </c>
      <c r="BF23" s="10">
        <f>'ST State Means'!AZ22*$C23</f>
        <v>0</v>
      </c>
      <c r="BG23" s="10">
        <f>'ST State Means'!BA22*$C23</f>
        <v>0</v>
      </c>
      <c r="BH23" s="10">
        <f>'ST State Means'!BB22*$C23</f>
        <v>0</v>
      </c>
      <c r="BI23" s="10">
        <f>'ST State Means'!BC22*$C23</f>
        <v>0</v>
      </c>
      <c r="BJ23" s="10">
        <f>'ST State Means'!BD22*$C23</f>
        <v>0</v>
      </c>
      <c r="BK23" s="10">
        <f>'ST State Means'!BE22*$C23</f>
        <v>0</v>
      </c>
      <c r="BL23" s="10">
        <f>'ST State Means'!BF22*$C23</f>
        <v>0</v>
      </c>
      <c r="BM23" s="7">
        <f>'ST State Means'!BG22*$C23</f>
        <v>0</v>
      </c>
      <c r="BN23" s="10">
        <f>'ST State Means'!BH22*$C23</f>
        <v>0</v>
      </c>
      <c r="BO23" s="10">
        <f>'ST State Means'!BI22*$C23</f>
        <v>0</v>
      </c>
      <c r="BP23" s="10">
        <f>'ST State Means'!BJ22*$C23</f>
        <v>-0.4443333333333333</v>
      </c>
      <c r="BQ23" s="10">
        <f>'ST State Means'!BK22*$C23</f>
        <v>0</v>
      </c>
      <c r="BR23" s="10">
        <f>'ST State Means'!BL22*$C23</f>
        <v>0</v>
      </c>
      <c r="BS23" s="10">
        <f>'ST State Means'!BM22*$C23</f>
        <v>0</v>
      </c>
      <c r="BT23" s="10">
        <f>'ST State Means'!BN22*$C23</f>
        <v>0</v>
      </c>
      <c r="BU23" s="10">
        <f>'ST State Means'!BO22*$C23</f>
        <v>0</v>
      </c>
      <c r="BV23" s="10">
        <f>'ST State Means'!BP22*$C23</f>
        <v>0</v>
      </c>
      <c r="BW23" s="10">
        <f>'ST State Means'!BQ22*$C23</f>
        <v>0</v>
      </c>
      <c r="BX23" s="10">
        <f>'ST State Means'!BR22*$C23</f>
        <v>0</v>
      </c>
      <c r="BY23" s="7">
        <f>'ST State Means'!BS22*$C23</f>
        <v>0</v>
      </c>
      <c r="BZ23" s="10">
        <f>'ST State Means'!BT22*$C23</f>
        <v>-0.4443333333333333</v>
      </c>
      <c r="CA23" s="10">
        <f>'ST State Means'!BU22*$C23</f>
        <v>-0.4443333333333333</v>
      </c>
      <c r="CB23" s="10">
        <f>'ST State Means'!BV22*$C23</f>
        <v>-0.8886666666666666</v>
      </c>
      <c r="CC23" s="10">
        <f>'ST State Means'!BW22*$C23</f>
        <v>0</v>
      </c>
      <c r="CD23" s="10">
        <f>'ST State Means'!BX22*$C23</f>
        <v>0</v>
      </c>
      <c r="CE23" s="10">
        <f>'ST State Means'!BY22*$C23</f>
        <v>0</v>
      </c>
      <c r="CF23" s="10">
        <f>'ST State Means'!BZ22*$C23</f>
        <v>0</v>
      </c>
      <c r="CG23" s="10">
        <f>'ST State Means'!CA22*$C23</f>
        <v>0.4443333333333333</v>
      </c>
      <c r="CH23" s="10">
        <f>'ST State Means'!CB22*$C23</f>
        <v>0.4443333333333333</v>
      </c>
      <c r="CI23" s="10">
        <f>'ST State Means'!CC22*$C23</f>
        <v>0</v>
      </c>
      <c r="CJ23" s="10">
        <f>'ST State Means'!CD22*$C23</f>
        <v>0</v>
      </c>
      <c r="CK23" s="7">
        <f>'ST State Means'!CE22*$C23</f>
        <v>0</v>
      </c>
      <c r="CL23" s="10">
        <f>'ST State Means'!CF22*$C23</f>
        <v>0</v>
      </c>
      <c r="CM23" s="10">
        <f>'ST State Means'!CG22*$C23</f>
        <v>0</v>
      </c>
      <c r="CN23" s="10">
        <f>'ST State Means'!CH22*$C23</f>
        <v>0</v>
      </c>
      <c r="CO23" s="10">
        <f>'ST State Means'!CI22*$C23</f>
        <v>0</v>
      </c>
      <c r="CP23" s="10">
        <f>'ST State Means'!CJ22*$C23</f>
        <v>0</v>
      </c>
      <c r="CQ23" s="10">
        <f>'ST State Means'!CK22*$C23</f>
        <v>0</v>
      </c>
      <c r="CR23" s="10">
        <f>'ST State Means'!CL22*$C23</f>
        <v>0</v>
      </c>
      <c r="CS23" s="10">
        <f>'ST State Means'!CM22*$C23</f>
        <v>0</v>
      </c>
      <c r="CT23" s="10">
        <f>'ST State Means'!CN22*$C23</f>
        <v>0</v>
      </c>
      <c r="CU23" s="10">
        <f>'ST State Means'!CO22*$C23</f>
        <v>0.8886666666666666</v>
      </c>
      <c r="CV23" s="81">
        <f>'ST State Means'!CP22*$C23</f>
        <v>1.333</v>
      </c>
      <c r="CW23" s="132">
        <f>'ST State Means'!CQ22*$C23</f>
        <v>1.7773333333333332</v>
      </c>
      <c r="CX23" s="132">
        <f>'ST State Means'!CR22*$C23</f>
        <v>0.8886666666666666</v>
      </c>
      <c r="CY23" s="132">
        <f>'ST State Means'!CS22*$C23</f>
        <v>0.8886666666666666</v>
      </c>
      <c r="CZ23" s="132">
        <f>'ST State Means'!CT22*$C23</f>
        <v>0.8886666666666666</v>
      </c>
      <c r="DA23" s="132">
        <f>'ST State Means'!CU22*$C23</f>
        <v>2.2216666666666667</v>
      </c>
      <c r="DB23" s="132">
        <f>'ST State Means'!CV22*$C23</f>
        <v>2.2216666666666667</v>
      </c>
      <c r="DC23" s="132">
        <f>'ST State Means'!CW22*$C23</f>
        <v>0</v>
      </c>
      <c r="DD23" s="132">
        <f>'ST State Means'!CX22*$C23</f>
        <v>0</v>
      </c>
      <c r="DE23" s="132">
        <f>'ST State Means'!CY22*$C23</f>
        <v>0</v>
      </c>
      <c r="DF23" s="132">
        <f>'ST State Means'!CZ22*$C23</f>
        <v>0</v>
      </c>
      <c r="DG23" s="132">
        <f>'ST State Means'!DA22*$C23</f>
        <v>0</v>
      </c>
      <c r="DH23" s="176">
        <f>'ST State Means'!DB22*$C23</f>
        <v>0</v>
      </c>
      <c r="DI23" s="132">
        <f>'ST State Means'!DC22*$C23</f>
        <v>1.333</v>
      </c>
      <c r="DJ23" s="132">
        <f>'ST State Means'!DD22*$C23</f>
        <v>1.333</v>
      </c>
      <c r="DK23" s="132">
        <f>'ST State Means'!DE22*$C23</f>
        <v>1.333</v>
      </c>
      <c r="DL23" s="132">
        <f>'ST State Means'!DF22*$C23</f>
        <v>3.5546666666666664</v>
      </c>
      <c r="DM23" s="132">
        <f>'ST State Means'!DG22*$C23</f>
        <v>1.333</v>
      </c>
      <c r="DN23" s="132">
        <f>'ST State Means'!DH22*$C23</f>
        <v>1.7773333333333332</v>
      </c>
      <c r="DO23" s="132">
        <f>'ST State Means'!DI22*$C23</f>
        <v>3.5546666666666664</v>
      </c>
      <c r="DP23" s="132">
        <f>'ST State Means'!DJ22*$C23</f>
        <v>1.7773333333333332</v>
      </c>
      <c r="DQ23" s="132">
        <f>'ST State Means'!DK22*$C23</f>
        <v>-2.2216666666666667</v>
      </c>
      <c r="DR23" s="132">
        <f>'ST State Means'!DL22*$C23</f>
        <v>0</v>
      </c>
      <c r="DS23" s="132">
        <f>'ST State Means'!DM22*$C23</f>
        <v>0.8886666666666666</v>
      </c>
      <c r="DT23" s="132">
        <f>'ST State Means'!DN22*$C23</f>
        <v>-2.6659999999999999</v>
      </c>
      <c r="DU23" s="141">
        <f>'ST State Means'!DO22*$C23</f>
        <v>1.7773333333333332</v>
      </c>
      <c r="DV23" s="132">
        <f>'ST State Means'!DP22*$C23</f>
        <v>-3.9989999999999997</v>
      </c>
      <c r="DW23" s="10">
        <f>'ST State Means'!DQ22*$C23</f>
        <v>3.1103333333333336</v>
      </c>
      <c r="DX23" s="10">
        <f>'ST State Means'!DR22*$C23</f>
        <v>1.333</v>
      </c>
      <c r="DY23" s="10">
        <f>'ST State Means'!DS22*$C23</f>
        <v>1.333</v>
      </c>
      <c r="DZ23" s="10">
        <f>'ST State Means'!DT22*$C23</f>
        <v>-2.2216666666666667</v>
      </c>
      <c r="EA23" s="10">
        <f>'ST State Means'!DU22*$C23</f>
        <v>3.5546666666666664</v>
      </c>
      <c r="EB23" s="10">
        <f>'ST State Means'!DV22*$C23</f>
        <v>0.8886666666666666</v>
      </c>
      <c r="EC23" s="10">
        <f>'ST State Means'!DW22*$C23</f>
        <v>0.4443333333333333</v>
      </c>
      <c r="ED23" s="10">
        <f>'ST State Means'!DX22*$C23</f>
        <v>-2.2216666666666667</v>
      </c>
      <c r="EE23" s="10">
        <f>'ST State Means'!DY22*$C23</f>
        <v>-2.2216666666666667</v>
      </c>
      <c r="EF23" s="81">
        <f>'ST State Means'!DZ22*$C23</f>
        <v>0</v>
      </c>
      <c r="EG23" s="10">
        <f>'ST State Means'!EA22*$C23</f>
        <v>0</v>
      </c>
      <c r="EH23" s="10">
        <f>'ST State Means'!EB22*$C23</f>
        <v>-1.7773333333333332</v>
      </c>
      <c r="EI23" s="10">
        <f>'ST State Means'!EC22*$C23</f>
        <v>1.7773333333333332</v>
      </c>
      <c r="EJ23" s="10">
        <f>'ST State Means'!ED22*$C23</f>
        <v>0.4443333333333333</v>
      </c>
      <c r="EK23" s="10">
        <f>'ST State Means'!EE22*$C23</f>
        <v>3.9989999999999997</v>
      </c>
      <c r="EL23" s="10">
        <f>'ST State Means'!EF22*$C23</f>
        <v>-0.4443333333333333</v>
      </c>
      <c r="EM23" s="125">
        <f>'ST State Means'!EG22*$C23</f>
        <v>0.4443333333333333</v>
      </c>
    </row>
    <row r="24" spans="1:143" x14ac:dyDescent="0.15">
      <c r="A24">
        <v>18</v>
      </c>
      <c r="B24" s="1" t="s">
        <v>54</v>
      </c>
      <c r="C24" s="16">
        <v>5.79</v>
      </c>
      <c r="D24" s="21">
        <v>7</v>
      </c>
      <c r="E24" s="10">
        <f>AVERAGE(H24:$EM24)</f>
        <v>1.3927626050420174</v>
      </c>
      <c r="F24" s="10">
        <f>AVERAGE('ST State Means'!B23:M23)</f>
        <v>-0.15476190476190474</v>
      </c>
      <c r="G24" s="125">
        <f t="shared" si="54"/>
        <v>-0.89607142857142863</v>
      </c>
      <c r="H24" s="10">
        <f>'ST State Means'!B23*$C24</f>
        <v>-1.6542857142857141</v>
      </c>
      <c r="I24" s="10">
        <f>'ST State Means'!C23*$C24</f>
        <v>-0.82714285714285707</v>
      </c>
      <c r="J24" s="10">
        <f>'ST State Means'!D23*$C24</f>
        <v>0</v>
      </c>
      <c r="K24" s="10">
        <f>'ST State Means'!E23*$C24</f>
        <v>-0.82714285714285707</v>
      </c>
      <c r="L24" s="10">
        <f>'ST State Means'!F23*$C24</f>
        <v>-0.82714285714285707</v>
      </c>
      <c r="M24" s="10">
        <f>'ST State Means'!G23*$C24</f>
        <v>-0.82714285714285707</v>
      </c>
      <c r="N24" s="10">
        <f>'ST State Means'!H23*$C24</f>
        <v>0</v>
      </c>
      <c r="O24" s="10">
        <f>'ST State Means'!I23*$C24</f>
        <v>-2.4814285714285713</v>
      </c>
      <c r="P24" s="125">
        <f>'ST State Means'!J23*$C24</f>
        <v>-1.6542857142857141</v>
      </c>
      <c r="Q24" s="7">
        <f>'ST State Means'!K23*$C24</f>
        <v>-2.4814285714285713</v>
      </c>
      <c r="R24" s="10">
        <f>'ST State Means'!L23*$C24</f>
        <v>0</v>
      </c>
      <c r="S24" s="10">
        <f>'ST State Means'!M23*$C24</f>
        <v>0.82714285714285707</v>
      </c>
      <c r="T24" s="10">
        <f>'ST State Means'!N23*$C24</f>
        <v>0.82714285714285707</v>
      </c>
      <c r="U24" s="10">
        <f>'ST State Means'!O23*$C24</f>
        <v>1.6542857142857141</v>
      </c>
      <c r="V24" s="10">
        <f>'ST State Means'!P23*$C24</f>
        <v>0.82714285714285707</v>
      </c>
      <c r="W24" s="10">
        <f>'ST State Means'!Q23*$C24</f>
        <v>0</v>
      </c>
      <c r="X24" s="10">
        <f>'ST State Means'!R23*$C24</f>
        <v>2.4814285714285713</v>
      </c>
      <c r="Y24" s="10">
        <f>'ST State Means'!S23*$C24</f>
        <v>1.6542857142857141</v>
      </c>
      <c r="Z24" s="10">
        <f>'ST State Means'!T23*$C24</f>
        <v>4.1357142857142861</v>
      </c>
      <c r="AA24" s="10">
        <f>'ST State Means'!U23*$C24</f>
        <v>9.0985714285714288</v>
      </c>
      <c r="AB24" s="125">
        <f>'ST State Means'!V23*$C24</f>
        <v>4.1357142857142861</v>
      </c>
      <c r="AC24" s="7">
        <f>'ST State Means'!W23*$C24</f>
        <v>10.752857142857144</v>
      </c>
      <c r="AD24" s="10">
        <f>'ST State Means'!X23*$C24</f>
        <v>7.4442857142857148</v>
      </c>
      <c r="AE24" s="10">
        <f>'ST State Means'!Y23*$C24</f>
        <v>2.4814285714285713</v>
      </c>
      <c r="AF24" s="10">
        <f>'ST State Means'!Z23*$C24</f>
        <v>0</v>
      </c>
      <c r="AG24" s="10">
        <f>'ST State Means'!AA23*$C24</f>
        <v>1.6542857142857141</v>
      </c>
      <c r="AH24" s="10">
        <f>'ST State Means'!AB23*$C24</f>
        <v>-1.6542857142857141</v>
      </c>
      <c r="AI24" s="10">
        <f>'ST State Means'!AC23*$C24</f>
        <v>-1.6542857142857141</v>
      </c>
      <c r="AJ24" s="10">
        <f>'ST State Means'!AD23*$C24</f>
        <v>-0.82714285714285707</v>
      </c>
      <c r="AK24" s="10">
        <f>'ST State Means'!AE23*$C24</f>
        <v>-0.82714285714285707</v>
      </c>
      <c r="AL24" s="10">
        <f>'ST State Means'!AF23*$C24</f>
        <v>-4.1357142857142861</v>
      </c>
      <c r="AM24" s="10">
        <f>'ST State Means'!AG23*$C24</f>
        <v>-3.3085714285714283</v>
      </c>
      <c r="AN24" s="10">
        <f>'ST State Means'!AH23*$C24</f>
        <v>-2.4814285714285713</v>
      </c>
      <c r="AO24" s="7">
        <f>'ST State Means'!AI23*$C24</f>
        <v>-2.4814285714285713</v>
      </c>
      <c r="AP24" s="10">
        <f>'ST State Means'!AJ23*$C24</f>
        <v>-3.3085714285714283</v>
      </c>
      <c r="AQ24" s="10">
        <f>'ST State Means'!AK23*$C24</f>
        <v>1.6542857142857141</v>
      </c>
      <c r="AR24" s="10">
        <f>'ST State Means'!AL23*$C24</f>
        <v>1.6542857142857141</v>
      </c>
      <c r="AS24" s="10">
        <f>'ST State Means'!AM23*$C24</f>
        <v>7.4442857142857148</v>
      </c>
      <c r="AT24" s="10">
        <f>'ST State Means'!AN23*$C24</f>
        <v>11.58</v>
      </c>
      <c r="AU24" s="10">
        <f>'ST State Means'!AO23*$C24</f>
        <v>12.407142857142857</v>
      </c>
      <c r="AV24" s="10">
        <f>'ST State Means'!AP23*$C24</f>
        <v>11.58</v>
      </c>
      <c r="AW24" s="10">
        <f>'ST State Means'!AQ23*$C24</f>
        <v>12.407142857142857</v>
      </c>
      <c r="AX24" s="10">
        <f>'ST State Means'!AR23*$C24</f>
        <v>14.06142857142857</v>
      </c>
      <c r="AY24" s="10">
        <f>'ST State Means'!AS23*$C24</f>
        <v>14.88857142857143</v>
      </c>
      <c r="AZ24" s="125">
        <f>'ST State Means'!AT23*$C24</f>
        <v>14.88857142857143</v>
      </c>
      <c r="BA24" s="7">
        <f>'ST State Means'!AU23*$C24</f>
        <v>16.542857142857144</v>
      </c>
      <c r="BB24" s="10">
        <f>'ST State Means'!AV23*$C24</f>
        <v>14.88857142857143</v>
      </c>
      <c r="BC24" s="10">
        <f>'ST State Means'!AW23*$C24</f>
        <v>14.06142857142857</v>
      </c>
      <c r="BD24" s="10">
        <f>'ST State Means'!AX23*$C24</f>
        <v>11.58</v>
      </c>
      <c r="BE24" s="10">
        <f>'ST State Means'!AY23*$C24</f>
        <v>9.9257142857142853</v>
      </c>
      <c r="BF24" s="10">
        <f>'ST State Means'!AZ23*$C24</f>
        <v>10.752857142857144</v>
      </c>
      <c r="BG24" s="10">
        <f>'ST State Means'!BA23*$C24</f>
        <v>4.9628571428571426</v>
      </c>
      <c r="BH24" s="10">
        <f>'ST State Means'!BB23*$C24</f>
        <v>2.4814285714285713</v>
      </c>
      <c r="BI24" s="10">
        <f>'ST State Means'!BC23*$C24</f>
        <v>1.6542857142857141</v>
      </c>
      <c r="BJ24" s="10">
        <f>'ST State Means'!BD23*$C24</f>
        <v>-1.6542857142857141</v>
      </c>
      <c r="BK24" s="10">
        <f>'ST State Means'!BE23*$C24</f>
        <v>-0.82714285714285707</v>
      </c>
      <c r="BL24" s="10">
        <f>'ST State Means'!BF23*$C24</f>
        <v>-5.79</v>
      </c>
      <c r="BM24" s="7">
        <f>'ST State Means'!BG23*$C24</f>
        <v>-2.4814285714285713</v>
      </c>
      <c r="BN24" s="10">
        <f>'ST State Means'!BH23*$C24</f>
        <v>0.82714285714285707</v>
      </c>
      <c r="BO24" s="10">
        <f>'ST State Means'!BI23*$C24</f>
        <v>0.82714285714285707</v>
      </c>
      <c r="BP24" s="10">
        <f>'ST State Means'!BJ23*$C24</f>
        <v>0.82714285714285707</v>
      </c>
      <c r="BQ24" s="10">
        <f>'ST State Means'!BK23*$C24</f>
        <v>2.4814285714285713</v>
      </c>
      <c r="BR24" s="10">
        <f>'ST State Means'!BL23*$C24</f>
        <v>1.6542857142857141</v>
      </c>
      <c r="BS24" s="10">
        <f>'ST State Means'!BM23*$C24</f>
        <v>-3.3085714285714283</v>
      </c>
      <c r="BT24" s="10">
        <f>'ST State Means'!BN23*$C24</f>
        <v>-0.82714285714285707</v>
      </c>
      <c r="BU24" s="10">
        <f>'ST State Means'!BO23*$C24</f>
        <v>-5.79</v>
      </c>
      <c r="BV24" s="10">
        <f>'ST State Means'!BP23*$C24</f>
        <v>-4.9628571428571426</v>
      </c>
      <c r="BW24" s="10">
        <f>'ST State Means'!BQ23*$C24</f>
        <v>-4.9628571428571426</v>
      </c>
      <c r="BX24" s="10">
        <f>'ST State Means'!BR23*$C24</f>
        <v>-2.4814285714285713</v>
      </c>
      <c r="BY24" s="7">
        <f>'ST State Means'!BS23*$C24</f>
        <v>-1.6542857142857141</v>
      </c>
      <c r="BZ24" s="10">
        <f>'ST State Means'!BT23*$C24</f>
        <v>-0.82714285714285707</v>
      </c>
      <c r="CA24" s="10">
        <f>'ST State Means'!BU23*$C24</f>
        <v>1.6542857142857141</v>
      </c>
      <c r="CB24" s="10">
        <f>'ST State Means'!BV23*$C24</f>
        <v>0.82714285714285707</v>
      </c>
      <c r="CC24" s="10">
        <f>'ST State Means'!BW23*$C24</f>
        <v>0</v>
      </c>
      <c r="CD24" s="10">
        <f>'ST State Means'!BX23*$C24</f>
        <v>0</v>
      </c>
      <c r="CE24" s="10">
        <f>'ST State Means'!BY23*$C24</f>
        <v>0.82714285714285707</v>
      </c>
      <c r="CF24" s="10">
        <f>'ST State Means'!BZ23*$C24</f>
        <v>0</v>
      </c>
      <c r="CG24" s="10">
        <f>'ST State Means'!CA23*$C24</f>
        <v>0</v>
      </c>
      <c r="CH24" s="10">
        <f>'ST State Means'!CB23*$C24</f>
        <v>0</v>
      </c>
      <c r="CI24" s="10">
        <f>'ST State Means'!CC23*$C24</f>
        <v>0</v>
      </c>
      <c r="CJ24" s="10">
        <f>'ST State Means'!CD23*$C24</f>
        <v>0</v>
      </c>
      <c r="CK24" s="7">
        <f>'ST State Means'!CE23*$C24</f>
        <v>0</v>
      </c>
      <c r="CL24" s="10">
        <f>'ST State Means'!CF23*$C24</f>
        <v>0</v>
      </c>
      <c r="CM24" s="10">
        <f>'ST State Means'!CG23*$C24</f>
        <v>0</v>
      </c>
      <c r="CN24" s="10">
        <f>'ST State Means'!CH23*$C24</f>
        <v>0</v>
      </c>
      <c r="CO24" s="10">
        <f>'ST State Means'!CI23*$C24</f>
        <v>0</v>
      </c>
      <c r="CP24" s="10">
        <f>'ST State Means'!CJ23*$C24</f>
        <v>0.82714285714285707</v>
      </c>
      <c r="CQ24" s="10">
        <f>'ST State Means'!CK23*$C24</f>
        <v>1.6542857142857141</v>
      </c>
      <c r="CR24" s="10">
        <f>'ST State Means'!CL23*$C24</f>
        <v>0</v>
      </c>
      <c r="CS24" s="10">
        <f>'ST State Means'!CM23*$C24</f>
        <v>0</v>
      </c>
      <c r="CT24" s="10">
        <f>'ST State Means'!CN23*$C24</f>
        <v>0</v>
      </c>
      <c r="CU24" s="10">
        <f>'ST State Means'!CO23*$C24</f>
        <v>0</v>
      </c>
      <c r="CV24" s="81">
        <f>'ST State Means'!CP23*$C24</f>
        <v>0</v>
      </c>
      <c r="CW24" s="132">
        <f>'ST State Means'!CQ23*$C24</f>
        <v>-1.6542857142857141</v>
      </c>
      <c r="CX24" s="132">
        <f>'ST State Means'!CR23*$C24</f>
        <v>-1.6542857142857141</v>
      </c>
      <c r="CY24" s="132">
        <f>'ST State Means'!CS23*$C24</f>
        <v>0</v>
      </c>
      <c r="CZ24" s="132">
        <f>'ST State Means'!CT23*$C24</f>
        <v>0.82714285714285707</v>
      </c>
      <c r="DA24" s="132">
        <f>'ST State Means'!CU23*$C24</f>
        <v>1.6542857142857141</v>
      </c>
      <c r="DB24" s="132">
        <f>'ST State Means'!CV23*$C24</f>
        <v>2.4814285714285713</v>
      </c>
      <c r="DC24" s="132">
        <f>'ST State Means'!CW23*$C24</f>
        <v>3.3085714285714283</v>
      </c>
      <c r="DD24" s="132">
        <f>'ST State Means'!CX23*$C24</f>
        <v>4.1357142857142861</v>
      </c>
      <c r="DE24" s="132">
        <f>'ST State Means'!CY23*$C24</f>
        <v>2.4814285714285713</v>
      </c>
      <c r="DF24" s="132">
        <f>'ST State Means'!CZ23*$C24</f>
        <v>2.4814285714285713</v>
      </c>
      <c r="DG24" s="132">
        <f>'ST State Means'!DA23*$C24</f>
        <v>1.6542857142857141</v>
      </c>
      <c r="DH24" s="176">
        <f>'ST State Means'!DB23*$C24</f>
        <v>-4.1357142857142861</v>
      </c>
      <c r="DI24" s="132">
        <f>'ST State Means'!DC23*$C24</f>
        <v>2.4814285714285713</v>
      </c>
      <c r="DJ24" s="132">
        <f>'ST State Means'!DD23*$C24</f>
        <v>0</v>
      </c>
      <c r="DK24" s="132">
        <f>'ST State Means'!DE23*$C24</f>
        <v>0</v>
      </c>
      <c r="DL24" s="132">
        <f>'ST State Means'!DF23*$C24</f>
        <v>0.82714285714285707</v>
      </c>
      <c r="DM24" s="132">
        <f>'ST State Means'!DG23*$C24</f>
        <v>2.4814285714285713</v>
      </c>
      <c r="DN24" s="132">
        <f>'ST State Means'!DH23*$C24</f>
        <v>1.6542857142857141</v>
      </c>
      <c r="DO24" s="132">
        <f>'ST State Means'!DI23*$C24</f>
        <v>11.58</v>
      </c>
      <c r="DP24" s="132">
        <f>'ST State Means'!DJ23*$C24</f>
        <v>-2.4814285714285713</v>
      </c>
      <c r="DQ24" s="132">
        <f>'ST State Means'!DK23*$C24</f>
        <v>-0.82714285714285707</v>
      </c>
      <c r="DR24" s="132">
        <f>'ST State Means'!DL23*$C24</f>
        <v>0</v>
      </c>
      <c r="DS24" s="132">
        <f>'ST State Means'!DM23*$C24</f>
        <v>0</v>
      </c>
      <c r="DT24" s="132">
        <f>'ST State Means'!DN23*$C24</f>
        <v>0</v>
      </c>
      <c r="DU24" s="141">
        <f>'ST State Means'!DO23*$C24</f>
        <v>3.3085714285714283</v>
      </c>
      <c r="DV24" s="132">
        <f>'ST State Means'!DP23*$C24</f>
        <v>-7.4442857142857148</v>
      </c>
      <c r="DW24" s="10">
        <f>'ST State Means'!DQ23*$C24</f>
        <v>13.234285714285713</v>
      </c>
      <c r="DX24" s="10">
        <f>'ST State Means'!DR23*$C24</f>
        <v>0.82714285714285707</v>
      </c>
      <c r="DY24" s="10">
        <f>'ST State Means'!DS23*$C24</f>
        <v>0</v>
      </c>
      <c r="DZ24" s="10">
        <f>'ST State Means'!DT23*$C24</f>
        <v>-7.4442857142857148</v>
      </c>
      <c r="EA24" s="10">
        <f>'ST State Means'!DU23*$C24</f>
        <v>-1.6542857142857141</v>
      </c>
      <c r="EB24" s="10">
        <f>'ST State Means'!DV23*$C24</f>
        <v>-3.3085714285714283</v>
      </c>
      <c r="EC24" s="10">
        <f>'ST State Means'!DW23*$C24</f>
        <v>-3.3085714285714283</v>
      </c>
      <c r="ED24" s="10">
        <f>'ST State Means'!DX23*$C24</f>
        <v>-7.4442857142857148</v>
      </c>
      <c r="EE24" s="10">
        <f>'ST State Means'!DY23*$C24</f>
        <v>-7.4442857142857148</v>
      </c>
      <c r="EF24" s="81">
        <f>'ST State Means'!DZ23*$C24</f>
        <v>-3.3085714285714283</v>
      </c>
      <c r="EG24" s="10">
        <f>'ST State Means'!EA23*$C24</f>
        <v>-0.82714285714285707</v>
      </c>
      <c r="EH24" s="10">
        <f>'ST State Means'!EB23*$C24</f>
        <v>1.6542857142857141</v>
      </c>
      <c r="EI24" s="10">
        <f>'ST State Means'!EC23*$C24</f>
        <v>3.3085714285714283</v>
      </c>
      <c r="EJ24" s="10">
        <f>'ST State Means'!ED23*$C24</f>
        <v>9.0985714285714288</v>
      </c>
      <c r="EK24" s="10">
        <f>'ST State Means'!EE23*$C24</f>
        <v>6.6171428571428565</v>
      </c>
      <c r="EL24" s="10">
        <f>'ST State Means'!EF23*$C24</f>
        <v>-8.2714285714285722</v>
      </c>
      <c r="EM24" s="125">
        <f>'ST State Means'!EG23*$C24</f>
        <v>-7.4442857142857148</v>
      </c>
    </row>
    <row r="25" spans="1:143" x14ac:dyDescent="0.15">
      <c r="A25">
        <v>19</v>
      </c>
      <c r="B25" s="1" t="s">
        <v>55</v>
      </c>
      <c r="C25" s="16">
        <v>6.56</v>
      </c>
      <c r="D25" s="21">
        <v>3</v>
      </c>
      <c r="E25" s="10">
        <f>AVERAGE(H25:$EM25)</f>
        <v>0.65921568627450977</v>
      </c>
      <c r="F25" s="10">
        <f>AVERAGE('ST State Means'!B24:M24)</f>
        <v>0.5</v>
      </c>
      <c r="G25" s="125">
        <f t="shared" si="54"/>
        <v>3.28</v>
      </c>
      <c r="H25" s="10">
        <f>'ST State Means'!B24*$C25</f>
        <v>-4.3733333333333331</v>
      </c>
      <c r="I25" s="10">
        <f>'ST State Means'!C24*$C25</f>
        <v>-10.933333333333334</v>
      </c>
      <c r="J25" s="10">
        <f>'ST State Means'!D24*$C25</f>
        <v>-4.3733333333333331</v>
      </c>
      <c r="K25" s="10">
        <f>'ST State Means'!E24*$C25</f>
        <v>0</v>
      </c>
      <c r="L25" s="10">
        <f>'ST State Means'!F24*$C25</f>
        <v>0</v>
      </c>
      <c r="M25" s="10">
        <f>'ST State Means'!G24*$C25</f>
        <v>2.1866666666666665</v>
      </c>
      <c r="N25" s="10">
        <f>'ST State Means'!H24*$C25</f>
        <v>4.3733333333333331</v>
      </c>
      <c r="O25" s="10">
        <f>'ST State Means'!I24*$C25</f>
        <v>6.56</v>
      </c>
      <c r="P25" s="125">
        <f>'ST State Means'!J24*$C25</f>
        <v>6.56</v>
      </c>
      <c r="Q25" s="7">
        <f>'ST State Means'!K24*$C25</f>
        <v>6.56</v>
      </c>
      <c r="R25" s="10">
        <f>'ST State Means'!L24*$C25</f>
        <v>13.12</v>
      </c>
      <c r="S25" s="10">
        <f>'ST State Means'!M24*$C25</f>
        <v>19.68</v>
      </c>
      <c r="T25" s="10">
        <f>'ST State Means'!N24*$C25</f>
        <v>19.68</v>
      </c>
      <c r="U25" s="10">
        <f>'ST State Means'!O24*$C25</f>
        <v>6.56</v>
      </c>
      <c r="V25" s="10">
        <f>'ST State Means'!P24*$C25</f>
        <v>4.3733333333333331</v>
      </c>
      <c r="W25" s="10">
        <f>'ST State Means'!Q24*$C25</f>
        <v>0</v>
      </c>
      <c r="X25" s="10">
        <f>'ST State Means'!R24*$C25</f>
        <v>0</v>
      </c>
      <c r="Y25" s="10">
        <f>'ST State Means'!S24*$C25</f>
        <v>-2.1866666666666665</v>
      </c>
      <c r="Z25" s="10">
        <f>'ST State Means'!T24*$C25</f>
        <v>-2.1866666666666665</v>
      </c>
      <c r="AA25" s="10">
        <f>'ST State Means'!U24*$C25</f>
        <v>0</v>
      </c>
      <c r="AB25" s="125">
        <f>'ST State Means'!V24*$C25</f>
        <v>0</v>
      </c>
      <c r="AC25" s="7">
        <f>'ST State Means'!W24*$C25</f>
        <v>0</v>
      </c>
      <c r="AD25" s="10">
        <f>'ST State Means'!X24*$C25</f>
        <v>-6.56</v>
      </c>
      <c r="AE25" s="10">
        <f>'ST State Means'!Y24*$C25</f>
        <v>-2.1866666666666665</v>
      </c>
      <c r="AF25" s="10">
        <f>'ST State Means'!Z24*$C25</f>
        <v>-8.7466666666666661</v>
      </c>
      <c r="AG25" s="10">
        <f>'ST State Means'!AA24*$C25</f>
        <v>-4.3733333333333331</v>
      </c>
      <c r="AH25" s="10">
        <f>'ST State Means'!AB24*$C25</f>
        <v>0</v>
      </c>
      <c r="AI25" s="10">
        <f>'ST State Means'!AC24*$C25</f>
        <v>0</v>
      </c>
      <c r="AJ25" s="10">
        <f>'ST State Means'!AD24*$C25</f>
        <v>0</v>
      </c>
      <c r="AK25" s="10">
        <f>'ST State Means'!AE24*$C25</f>
        <v>2.1866666666666665</v>
      </c>
      <c r="AL25" s="10">
        <f>'ST State Means'!AF24*$C25</f>
        <v>0</v>
      </c>
      <c r="AM25" s="10">
        <f>'ST State Means'!AG24*$C25</f>
        <v>2.1866666666666665</v>
      </c>
      <c r="AN25" s="10">
        <f>'ST State Means'!AH24*$C25</f>
        <v>2.1866666666666665</v>
      </c>
      <c r="AO25" s="7">
        <f>'ST State Means'!AI24*$C25</f>
        <v>6.56</v>
      </c>
      <c r="AP25" s="10">
        <f>'ST State Means'!AJ24*$C25</f>
        <v>2.1866666666666665</v>
      </c>
      <c r="AQ25" s="10">
        <f>'ST State Means'!AK24*$C25</f>
        <v>4.3733333333333331</v>
      </c>
      <c r="AR25" s="10">
        <f>'ST State Means'!AL24*$C25</f>
        <v>2.1866666666666665</v>
      </c>
      <c r="AS25" s="10">
        <f>'ST State Means'!AM24*$C25</f>
        <v>4.3733333333333331</v>
      </c>
      <c r="AT25" s="10">
        <f>'ST State Means'!AN24*$C25</f>
        <v>8.7466666666666661</v>
      </c>
      <c r="AU25" s="10">
        <f>'ST State Means'!AO24*$C25</f>
        <v>8.7466666666666661</v>
      </c>
      <c r="AV25" s="10">
        <f>'ST State Means'!AP24*$C25</f>
        <v>8.7466666666666661</v>
      </c>
      <c r="AW25" s="10">
        <f>'ST State Means'!AQ24*$C25</f>
        <v>8.7466666666666661</v>
      </c>
      <c r="AX25" s="10">
        <f>'ST State Means'!AR24*$C25</f>
        <v>6.56</v>
      </c>
      <c r="AY25" s="10">
        <f>'ST State Means'!AS24*$C25</f>
        <v>10.933333333333334</v>
      </c>
      <c r="AZ25" s="125">
        <f>'ST State Means'!AT24*$C25</f>
        <v>15.306666666666667</v>
      </c>
      <c r="BA25" s="7">
        <f>'ST State Means'!AU24*$C25</f>
        <v>10.933333333333334</v>
      </c>
      <c r="BB25" s="10">
        <f>'ST State Means'!AV24*$C25</f>
        <v>15.306666666666667</v>
      </c>
      <c r="BC25" s="10">
        <f>'ST State Means'!AW24*$C25</f>
        <v>4.3733333333333331</v>
      </c>
      <c r="BD25" s="10">
        <f>'ST State Means'!AX24*$C25</f>
        <v>4.3733333333333331</v>
      </c>
      <c r="BE25" s="10">
        <f>'ST State Means'!AY24*$C25</f>
        <v>0</v>
      </c>
      <c r="BF25" s="10">
        <f>'ST State Means'!AZ24*$C25</f>
        <v>0</v>
      </c>
      <c r="BG25" s="10">
        <f>'ST State Means'!BA24*$C25</f>
        <v>0</v>
      </c>
      <c r="BH25" s="10">
        <f>'ST State Means'!BB24*$C25</f>
        <v>0</v>
      </c>
      <c r="BI25" s="10">
        <f>'ST State Means'!BC24*$C25</f>
        <v>2.1866666666666665</v>
      </c>
      <c r="BJ25" s="10">
        <f>'ST State Means'!BD24*$C25</f>
        <v>0</v>
      </c>
      <c r="BK25" s="10">
        <f>'ST State Means'!BE24*$C25</f>
        <v>0</v>
      </c>
      <c r="BL25" s="10">
        <f>'ST State Means'!BF24*$C25</f>
        <v>0</v>
      </c>
      <c r="BM25" s="7">
        <f>'ST State Means'!BG24*$C25</f>
        <v>-2.1866666666666665</v>
      </c>
      <c r="BN25" s="10">
        <f>'ST State Means'!BH24*$C25</f>
        <v>0</v>
      </c>
      <c r="BO25" s="10">
        <f>'ST State Means'!BI24*$C25</f>
        <v>0</v>
      </c>
      <c r="BP25" s="10">
        <f>'ST State Means'!BJ24*$C25</f>
        <v>0</v>
      </c>
      <c r="BQ25" s="10">
        <f>'ST State Means'!BK24*$C25</f>
        <v>0</v>
      </c>
      <c r="BR25" s="10">
        <f>'ST State Means'!BL24*$C25</f>
        <v>0</v>
      </c>
      <c r="BS25" s="10">
        <f>'ST State Means'!BM24*$C25</f>
        <v>0</v>
      </c>
      <c r="BT25" s="10">
        <f>'ST State Means'!BN24*$C25</f>
        <v>0</v>
      </c>
      <c r="BU25" s="10">
        <f>'ST State Means'!BO24*$C25</f>
        <v>-4.3733333333333331</v>
      </c>
      <c r="BV25" s="10">
        <f>'ST State Means'!BP24*$C25</f>
        <v>-4.3733333333333331</v>
      </c>
      <c r="BW25" s="10">
        <f>'ST State Means'!BQ24*$C25</f>
        <v>-6.56</v>
      </c>
      <c r="BX25" s="10">
        <f>'ST State Means'!BR24*$C25</f>
        <v>-8.7466666666666661</v>
      </c>
      <c r="BY25" s="7">
        <f>'ST State Means'!BS24*$C25</f>
        <v>-10.933333333333334</v>
      </c>
      <c r="BZ25" s="10">
        <f>'ST State Means'!BT24*$C25</f>
        <v>-10.933333333333334</v>
      </c>
      <c r="CA25" s="10">
        <f>'ST State Means'!BU24*$C25</f>
        <v>-10.933333333333334</v>
      </c>
      <c r="CB25" s="10">
        <f>'ST State Means'!BV24*$C25</f>
        <v>-13.12</v>
      </c>
      <c r="CC25" s="10">
        <f>'ST State Means'!BW24*$C25</f>
        <v>-8.7466666666666661</v>
      </c>
      <c r="CD25" s="10">
        <f>'ST State Means'!BX24*$C25</f>
        <v>-6.56</v>
      </c>
      <c r="CE25" s="10">
        <f>'ST State Means'!BY24*$C25</f>
        <v>-4.3733333333333331</v>
      </c>
      <c r="CF25" s="10">
        <f>'ST State Means'!BZ24*$C25</f>
        <v>-2.1866666666666665</v>
      </c>
      <c r="CG25" s="10">
        <f>'ST State Means'!CA24*$C25</f>
        <v>0</v>
      </c>
      <c r="CH25" s="10">
        <f>'ST State Means'!CB24*$C25</f>
        <v>0</v>
      </c>
      <c r="CI25" s="10">
        <f>'ST State Means'!CC24*$C25</f>
        <v>0</v>
      </c>
      <c r="CJ25" s="10">
        <f>'ST State Means'!CD24*$C25</f>
        <v>-2.1866666666666665</v>
      </c>
      <c r="CK25" s="7">
        <f>'ST State Means'!CE24*$C25</f>
        <v>0</v>
      </c>
      <c r="CL25" s="10">
        <f>'ST State Means'!CF24*$C25</f>
        <v>-2.1866666666666665</v>
      </c>
      <c r="CM25" s="10">
        <f>'ST State Means'!CG24*$C25</f>
        <v>0</v>
      </c>
      <c r="CN25" s="10">
        <f>'ST State Means'!CH24*$C25</f>
        <v>0</v>
      </c>
      <c r="CO25" s="10">
        <f>'ST State Means'!CI24*$C25</f>
        <v>0</v>
      </c>
      <c r="CP25" s="10">
        <f>'ST State Means'!CJ24*$C25</f>
        <v>0</v>
      </c>
      <c r="CQ25" s="10">
        <f>'ST State Means'!CK24*$C25</f>
        <v>0</v>
      </c>
      <c r="CR25" s="10">
        <f>'ST State Means'!CL24*$C25</f>
        <v>-4.3733333333333331</v>
      </c>
      <c r="CS25" s="10">
        <f>'ST State Means'!CM24*$C25</f>
        <v>0</v>
      </c>
      <c r="CT25" s="10">
        <f>'ST State Means'!CN24*$C25</f>
        <v>0</v>
      </c>
      <c r="CU25" s="10">
        <f>'ST State Means'!CO24*$C25</f>
        <v>0</v>
      </c>
      <c r="CV25" s="81">
        <f>'ST State Means'!CP24*$C25</f>
        <v>0</v>
      </c>
      <c r="CW25" s="132">
        <f>'ST State Means'!CQ24*$C25</f>
        <v>0</v>
      </c>
      <c r="CX25" s="132">
        <f>'ST State Means'!CR24*$C25</f>
        <v>0</v>
      </c>
      <c r="CY25" s="132">
        <f>'ST State Means'!CS24*$C25</f>
        <v>0</v>
      </c>
      <c r="CZ25" s="132">
        <f>'ST State Means'!CT24*$C25</f>
        <v>0</v>
      </c>
      <c r="DA25" s="132">
        <f>'ST State Means'!CU24*$C25</f>
        <v>0</v>
      </c>
      <c r="DB25" s="132">
        <f>'ST State Means'!CV24*$C25</f>
        <v>0</v>
      </c>
      <c r="DC25" s="132">
        <f>'ST State Means'!CW24*$C25</f>
        <v>0</v>
      </c>
      <c r="DD25" s="132">
        <f>'ST State Means'!CX24*$C25</f>
        <v>0</v>
      </c>
      <c r="DE25" s="132">
        <f>'ST State Means'!CY24*$C25</f>
        <v>0</v>
      </c>
      <c r="DF25" s="132">
        <f>'ST State Means'!CZ24*$C25</f>
        <v>0</v>
      </c>
      <c r="DG25" s="132">
        <f>'ST State Means'!DA24*$C25</f>
        <v>0</v>
      </c>
      <c r="DH25" s="176">
        <f>'ST State Means'!DB24*$C25</f>
        <v>0</v>
      </c>
      <c r="DI25" s="132">
        <f>'ST State Means'!DC24*$C25</f>
        <v>0</v>
      </c>
      <c r="DJ25" s="132">
        <f>'ST State Means'!DD24*$C25</f>
        <v>-2.1866666666666665</v>
      </c>
      <c r="DK25" s="132">
        <f>'ST State Means'!DE24*$C25</f>
        <v>0</v>
      </c>
      <c r="DL25" s="132">
        <f>'ST State Means'!DF24*$C25</f>
        <v>2.1866666666666665</v>
      </c>
      <c r="DM25" s="132">
        <f>'ST State Means'!DG24*$C25</f>
        <v>2.1866666666666665</v>
      </c>
      <c r="DN25" s="132">
        <f>'ST State Means'!DH24*$C25</f>
        <v>0</v>
      </c>
      <c r="DO25" s="132">
        <f>'ST State Means'!DI24*$C25</f>
        <v>17.493333333333332</v>
      </c>
      <c r="DP25" s="132">
        <f>'ST State Means'!DJ24*$C25</f>
        <v>2.1866666666666665</v>
      </c>
      <c r="DQ25" s="132">
        <f>'ST State Means'!DK24*$C25</f>
        <v>-10.933333333333334</v>
      </c>
      <c r="DR25" s="132">
        <f>'ST State Means'!DL24*$C25</f>
        <v>-2.1866666666666665</v>
      </c>
      <c r="DS25" s="132">
        <f>'ST State Means'!DM24*$C25</f>
        <v>6.56</v>
      </c>
      <c r="DT25" s="132">
        <f>'ST State Means'!DN24*$C25</f>
        <v>-8.7466666666666661</v>
      </c>
      <c r="DU25" s="141">
        <f>'ST State Means'!DO24*$C25</f>
        <v>2.1866666666666665</v>
      </c>
      <c r="DV25" s="132">
        <f>'ST State Means'!DP24*$C25</f>
        <v>-15.306666666666667</v>
      </c>
      <c r="DW25" s="10">
        <f>'ST State Means'!DQ24*$C25</f>
        <v>6.56</v>
      </c>
      <c r="DX25" s="10">
        <f>'ST State Means'!DR24*$C25</f>
        <v>8.7466666666666661</v>
      </c>
      <c r="DY25" s="10">
        <f>'ST State Means'!DS24*$C25</f>
        <v>2.1866666666666665</v>
      </c>
      <c r="DZ25" s="10">
        <f>'ST State Means'!DT24*$C25</f>
        <v>-2.1866666666666665</v>
      </c>
      <c r="EA25" s="10">
        <f>'ST State Means'!DU24*$C25</f>
        <v>-4.3733333333333331</v>
      </c>
      <c r="EB25" s="10">
        <f>'ST State Means'!DV24*$C25</f>
        <v>2.1866666666666665</v>
      </c>
      <c r="EC25" s="10">
        <f>'ST State Means'!DW24*$C25</f>
        <v>-2.1866666666666665</v>
      </c>
      <c r="ED25" s="10">
        <f>'ST State Means'!DX24*$C25</f>
        <v>-19.68</v>
      </c>
      <c r="EE25" s="10">
        <f>'ST State Means'!DY24*$C25</f>
        <v>-17.493333333333332</v>
      </c>
      <c r="EF25" s="81">
        <f>'ST State Means'!DZ24*$C25</f>
        <v>0</v>
      </c>
      <c r="EG25" s="10">
        <f>'ST State Means'!EA24*$C25</f>
        <v>2.1866666666666665</v>
      </c>
      <c r="EH25" s="10">
        <f>'ST State Means'!EB24*$C25</f>
        <v>-2.1866666666666665</v>
      </c>
      <c r="EI25" s="10">
        <f>'ST State Means'!EC24*$C25</f>
        <v>15.306666666666667</v>
      </c>
      <c r="EJ25" s="10">
        <f>'ST State Means'!ED24*$C25</f>
        <v>13.12</v>
      </c>
      <c r="EK25" s="10">
        <f>'ST State Means'!EE24*$C25</f>
        <v>17.493333333333332</v>
      </c>
      <c r="EL25" s="10">
        <f>'ST State Means'!EF24*$C25</f>
        <v>-4.3733333333333331</v>
      </c>
      <c r="EM25" s="125">
        <f>'ST State Means'!EG24*$C25</f>
        <v>8.7466666666666661</v>
      </c>
    </row>
    <row r="26" spans="1:143" x14ac:dyDescent="0.15">
      <c r="A26">
        <v>20</v>
      </c>
      <c r="B26" s="1" t="s">
        <v>56</v>
      </c>
      <c r="C26" s="16">
        <v>9.9120000000000008</v>
      </c>
      <c r="D26" s="21">
        <v>10</v>
      </c>
      <c r="E26" s="10">
        <f>AVERAGE(H26:$EM26)</f>
        <v>6.4646647058823516</v>
      </c>
      <c r="F26" s="10">
        <f>AVERAGE('ST State Means'!B25:M25)</f>
        <v>0.26666666666666666</v>
      </c>
      <c r="G26" s="125">
        <f t="shared" si="54"/>
        <v>2.6432000000000002</v>
      </c>
      <c r="H26" s="10">
        <f>'ST State Means'!B25*$C26</f>
        <v>0</v>
      </c>
      <c r="I26" s="10">
        <f>'ST State Means'!C25*$C26</f>
        <v>0.99120000000000008</v>
      </c>
      <c r="J26" s="10">
        <f>'ST State Means'!D25*$C26</f>
        <v>0.99120000000000008</v>
      </c>
      <c r="K26" s="10">
        <f>'ST State Means'!E25*$C26</f>
        <v>0.99120000000000008</v>
      </c>
      <c r="L26" s="10">
        <f>'ST State Means'!F25*$C26</f>
        <v>3.9648000000000003</v>
      </c>
      <c r="M26" s="10">
        <f>'ST State Means'!G25*$C26</f>
        <v>7.9296000000000006</v>
      </c>
      <c r="N26" s="10">
        <f>'ST State Means'!H25*$C26</f>
        <v>4.9560000000000004</v>
      </c>
      <c r="O26" s="10">
        <f>'ST State Means'!I25*$C26</f>
        <v>0.99120000000000008</v>
      </c>
      <c r="P26" s="125">
        <f>'ST State Means'!J25*$C26</f>
        <v>-0.99120000000000008</v>
      </c>
      <c r="Q26" s="7">
        <f>'ST State Means'!K25*$C26</f>
        <v>3.9648000000000003</v>
      </c>
      <c r="R26" s="10">
        <f>'ST State Means'!L25*$C26</f>
        <v>1.9824000000000002</v>
      </c>
      <c r="S26" s="10">
        <f>'ST State Means'!M25*$C26</f>
        <v>5.9472000000000005</v>
      </c>
      <c r="T26" s="10">
        <f>'ST State Means'!N25*$C26</f>
        <v>2.9736000000000002</v>
      </c>
      <c r="U26" s="10">
        <f>'ST State Means'!O25*$C26</f>
        <v>5.9472000000000005</v>
      </c>
      <c r="V26" s="10">
        <f>'ST State Means'!P25*$C26</f>
        <v>1.9824000000000002</v>
      </c>
      <c r="W26" s="10">
        <f>'ST State Means'!Q25*$C26</f>
        <v>0</v>
      </c>
      <c r="X26" s="10">
        <f>'ST State Means'!R25*$C26</f>
        <v>-7.9296000000000006</v>
      </c>
      <c r="Y26" s="10">
        <f>'ST State Means'!S25*$C26</f>
        <v>-3.9648000000000003</v>
      </c>
      <c r="Z26" s="10">
        <f>'ST State Means'!T25*$C26</f>
        <v>-1.9824000000000002</v>
      </c>
      <c r="AA26" s="10">
        <f>'ST State Means'!U25*$C26</f>
        <v>1.9824000000000002</v>
      </c>
      <c r="AB26" s="125">
        <f>'ST State Means'!V25*$C26</f>
        <v>2.9736000000000002</v>
      </c>
      <c r="AC26" s="7">
        <f>'ST State Means'!W25*$C26</f>
        <v>5.9472000000000005</v>
      </c>
      <c r="AD26" s="10">
        <f>'ST State Means'!X25*$C26</f>
        <v>8.9208000000000016</v>
      </c>
      <c r="AE26" s="10">
        <f>'ST State Means'!Y25*$C26</f>
        <v>13.876800000000001</v>
      </c>
      <c r="AF26" s="10">
        <f>'ST State Means'!Z25*$C26</f>
        <v>11.894400000000001</v>
      </c>
      <c r="AG26" s="10">
        <f>'ST State Means'!AA25*$C26</f>
        <v>16.8504</v>
      </c>
      <c r="AH26" s="10">
        <f>'ST State Means'!AB25*$C26</f>
        <v>18.832800000000002</v>
      </c>
      <c r="AI26" s="10">
        <f>'ST State Means'!AC25*$C26</f>
        <v>19.824000000000002</v>
      </c>
      <c r="AJ26" s="10">
        <f>'ST State Means'!AD25*$C26</f>
        <v>25.771200000000004</v>
      </c>
      <c r="AK26" s="10">
        <f>'ST State Means'!AE25*$C26</f>
        <v>21.806400000000004</v>
      </c>
      <c r="AL26" s="10">
        <f>'ST State Means'!AF25*$C26</f>
        <v>24.78</v>
      </c>
      <c r="AM26" s="10">
        <f>'ST State Means'!AG25*$C26</f>
        <v>25.771200000000004</v>
      </c>
      <c r="AN26" s="10">
        <f>'ST State Means'!AH25*$C26</f>
        <v>28.744800000000001</v>
      </c>
      <c r="AO26" s="7">
        <f>'ST State Means'!AI25*$C26</f>
        <v>28.744800000000001</v>
      </c>
      <c r="AP26" s="10">
        <f>'ST State Means'!AJ25*$C26</f>
        <v>24.78</v>
      </c>
      <c r="AQ26" s="10">
        <f>'ST State Means'!AK25*$C26</f>
        <v>21.806400000000004</v>
      </c>
      <c r="AR26" s="10">
        <f>'ST State Means'!AL25*$C26</f>
        <v>12.885600000000002</v>
      </c>
      <c r="AS26" s="10">
        <f>'ST State Means'!AM25*$C26</f>
        <v>12.885600000000002</v>
      </c>
      <c r="AT26" s="10">
        <f>'ST State Means'!AN25*$C26</f>
        <v>16.8504</v>
      </c>
      <c r="AU26" s="10">
        <f>'ST State Means'!AO25*$C26</f>
        <v>20.815200000000001</v>
      </c>
      <c r="AV26" s="10">
        <f>'ST State Means'!AP25*$C26</f>
        <v>16.8504</v>
      </c>
      <c r="AW26" s="10">
        <f>'ST State Means'!AQ25*$C26</f>
        <v>9.9120000000000008</v>
      </c>
      <c r="AX26" s="10">
        <f>'ST State Means'!AR25*$C26</f>
        <v>10.903200000000002</v>
      </c>
      <c r="AY26" s="10">
        <f>'ST State Means'!AS25*$C26</f>
        <v>12.885600000000002</v>
      </c>
      <c r="AZ26" s="125">
        <f>'ST State Means'!AT25*$C26</f>
        <v>6.9384000000000006</v>
      </c>
      <c r="BA26" s="7">
        <f>'ST State Means'!AU25*$C26</f>
        <v>6.9384000000000006</v>
      </c>
      <c r="BB26" s="10">
        <f>'ST State Means'!AV25*$C26</f>
        <v>7.9296000000000006</v>
      </c>
      <c r="BC26" s="10">
        <f>'ST State Means'!AW25*$C26</f>
        <v>6.9384000000000006</v>
      </c>
      <c r="BD26" s="10">
        <f>'ST State Means'!AX25*$C26</f>
        <v>1.9824000000000002</v>
      </c>
      <c r="BE26" s="10">
        <f>'ST State Means'!AY25*$C26</f>
        <v>4.9560000000000004</v>
      </c>
      <c r="BF26" s="10">
        <f>'ST State Means'!AZ25*$C26</f>
        <v>2.9736000000000002</v>
      </c>
      <c r="BG26" s="10">
        <f>'ST State Means'!BA25*$C26</f>
        <v>3.9648000000000003</v>
      </c>
      <c r="BH26" s="10">
        <f>'ST State Means'!BB25*$C26</f>
        <v>9.9120000000000008</v>
      </c>
      <c r="BI26" s="10">
        <f>'ST State Means'!BC25*$C26</f>
        <v>10.903200000000002</v>
      </c>
      <c r="BJ26" s="10">
        <f>'ST State Means'!BD25*$C26</f>
        <v>6.9384000000000006</v>
      </c>
      <c r="BK26" s="10">
        <f>'ST State Means'!BE25*$C26</f>
        <v>13.876800000000001</v>
      </c>
      <c r="BL26" s="10">
        <f>'ST State Means'!BF25*$C26</f>
        <v>8.9208000000000016</v>
      </c>
      <c r="BM26" s="7">
        <f>'ST State Means'!BG25*$C26</f>
        <v>10.903200000000002</v>
      </c>
      <c r="BN26" s="10">
        <f>'ST State Means'!BH25*$C26</f>
        <v>11.894400000000001</v>
      </c>
      <c r="BO26" s="10">
        <f>'ST State Means'!BI25*$C26</f>
        <v>10.903200000000002</v>
      </c>
      <c r="BP26" s="10">
        <f>'ST State Means'!BJ25*$C26</f>
        <v>1.9824000000000002</v>
      </c>
      <c r="BQ26" s="10">
        <f>'ST State Means'!BK25*$C26</f>
        <v>8.9208000000000016</v>
      </c>
      <c r="BR26" s="10">
        <f>'ST State Means'!BL25*$C26</f>
        <v>10.903200000000002</v>
      </c>
      <c r="BS26" s="10">
        <f>'ST State Means'!BM25*$C26</f>
        <v>12.885600000000002</v>
      </c>
      <c r="BT26" s="10">
        <f>'ST State Means'!BN25*$C26</f>
        <v>8.9208000000000016</v>
      </c>
      <c r="BU26" s="10">
        <f>'ST State Means'!BO25*$C26</f>
        <v>8.9208000000000016</v>
      </c>
      <c r="BV26" s="10">
        <f>'ST State Means'!BP25*$C26</f>
        <v>4.9560000000000004</v>
      </c>
      <c r="BW26" s="10">
        <f>'ST State Means'!BQ25*$C26</f>
        <v>3.9648000000000003</v>
      </c>
      <c r="BX26" s="10">
        <f>'ST State Means'!BR25*$C26</f>
        <v>0.99120000000000008</v>
      </c>
      <c r="BY26" s="7">
        <f>'ST State Means'!BS25*$C26</f>
        <v>-0.99120000000000008</v>
      </c>
      <c r="BZ26" s="10">
        <f>'ST State Means'!BT25*$C26</f>
        <v>0</v>
      </c>
      <c r="CA26" s="10">
        <f>'ST State Means'!BU25*$C26</f>
        <v>3.9648000000000003</v>
      </c>
      <c r="CB26" s="10">
        <f>'ST State Means'!BV25*$C26</f>
        <v>1.9824000000000002</v>
      </c>
      <c r="CC26" s="10">
        <f>'ST State Means'!BW25*$C26</f>
        <v>2.9736000000000002</v>
      </c>
      <c r="CD26" s="10">
        <f>'ST State Means'!BX25*$C26</f>
        <v>0.99120000000000008</v>
      </c>
      <c r="CE26" s="10">
        <f>'ST State Means'!BY25*$C26</f>
        <v>0</v>
      </c>
      <c r="CF26" s="10">
        <f>'ST State Means'!BZ25*$C26</f>
        <v>0.99120000000000008</v>
      </c>
      <c r="CG26" s="10">
        <f>'ST State Means'!CA25*$C26</f>
        <v>5.9472000000000005</v>
      </c>
      <c r="CH26" s="10">
        <f>'ST State Means'!CB25*$C26</f>
        <v>3.9648000000000003</v>
      </c>
      <c r="CI26" s="10">
        <f>'ST State Means'!CC25*$C26</f>
        <v>0</v>
      </c>
      <c r="CJ26" s="10">
        <f>'ST State Means'!CD25*$C26</f>
        <v>0.99120000000000008</v>
      </c>
      <c r="CK26" s="7">
        <f>'ST State Means'!CE25*$C26</f>
        <v>0.99120000000000008</v>
      </c>
      <c r="CL26" s="10">
        <f>'ST State Means'!CF25*$C26</f>
        <v>-1.9824000000000002</v>
      </c>
      <c r="CM26" s="10">
        <f>'ST State Means'!CG25*$C26</f>
        <v>-1.9824000000000002</v>
      </c>
      <c r="CN26" s="10">
        <f>'ST State Means'!CH25*$C26</f>
        <v>-1.9824000000000002</v>
      </c>
      <c r="CO26" s="10">
        <f>'ST State Means'!CI25*$C26</f>
        <v>2.9736000000000002</v>
      </c>
      <c r="CP26" s="10">
        <f>'ST State Means'!CJ25*$C26</f>
        <v>1.9824000000000002</v>
      </c>
      <c r="CQ26" s="10">
        <f>'ST State Means'!CK25*$C26</f>
        <v>0.99120000000000008</v>
      </c>
      <c r="CR26" s="10">
        <f>'ST State Means'!CL25*$C26</f>
        <v>1.9824000000000002</v>
      </c>
      <c r="CS26" s="10">
        <f>'ST State Means'!CM25*$C26</f>
        <v>1.9824000000000002</v>
      </c>
      <c r="CT26" s="10">
        <f>'ST State Means'!CN25*$C26</f>
        <v>0.99120000000000008</v>
      </c>
      <c r="CU26" s="10">
        <f>'ST State Means'!CO25*$C26</f>
        <v>5.9472000000000005</v>
      </c>
      <c r="CV26" s="81">
        <f>'ST State Means'!CP25*$C26</f>
        <v>11.894400000000001</v>
      </c>
      <c r="CW26" s="132">
        <f>'ST State Means'!CQ25*$C26</f>
        <v>15.859200000000001</v>
      </c>
      <c r="CX26" s="132">
        <f>'ST State Means'!CR25*$C26</f>
        <v>21.806400000000004</v>
      </c>
      <c r="CY26" s="132">
        <f>'ST State Means'!CS25*$C26</f>
        <v>11.894400000000001</v>
      </c>
      <c r="CZ26" s="132">
        <f>'ST State Means'!CT25*$C26</f>
        <v>9.9120000000000008</v>
      </c>
      <c r="DA26" s="132">
        <f>'ST State Means'!CU25*$C26</f>
        <v>10.903200000000002</v>
      </c>
      <c r="DB26" s="132">
        <f>'ST State Means'!CV25*$C26</f>
        <v>8.9208000000000016</v>
      </c>
      <c r="DC26" s="132">
        <f>'ST State Means'!CW25*$C26</f>
        <v>5.9472000000000005</v>
      </c>
      <c r="DD26" s="132">
        <f>'ST State Means'!CX25*$C26</f>
        <v>5.9472000000000005</v>
      </c>
      <c r="DE26" s="132">
        <f>'ST State Means'!CY25*$C26</f>
        <v>0</v>
      </c>
      <c r="DF26" s="132">
        <f>'ST State Means'!CZ25*$C26</f>
        <v>0</v>
      </c>
      <c r="DG26" s="132">
        <f>'ST State Means'!DA25*$C26</f>
        <v>6.9384000000000006</v>
      </c>
      <c r="DH26" s="176">
        <f>'ST State Means'!DB25*$C26</f>
        <v>8.9208000000000016</v>
      </c>
      <c r="DI26" s="132">
        <f>'ST State Means'!DC25*$C26</f>
        <v>16.8504</v>
      </c>
      <c r="DJ26" s="132">
        <f>'ST State Means'!DD25*$C26</f>
        <v>15.859200000000001</v>
      </c>
      <c r="DK26" s="132">
        <f>'ST State Means'!DE25*$C26</f>
        <v>5.9472000000000005</v>
      </c>
      <c r="DL26" s="132">
        <f>'ST State Means'!DF25*$C26</f>
        <v>6.9384000000000006</v>
      </c>
      <c r="DM26" s="132">
        <f>'ST State Means'!DG25*$C26</f>
        <v>-0.99120000000000008</v>
      </c>
      <c r="DN26" s="132">
        <f>'ST State Means'!DH25*$C26</f>
        <v>7.9296000000000006</v>
      </c>
      <c r="DO26" s="132">
        <f>'ST State Means'!DI25*$C26</f>
        <v>1.9824000000000002</v>
      </c>
      <c r="DP26" s="132">
        <f>'ST State Means'!DJ25*$C26</f>
        <v>4.9560000000000004</v>
      </c>
      <c r="DQ26" s="132">
        <f>'ST State Means'!DK25*$C26</f>
        <v>27.753600000000002</v>
      </c>
      <c r="DR26" s="132">
        <f>'ST State Means'!DL25*$C26</f>
        <v>-6.9384000000000006</v>
      </c>
      <c r="DS26" s="132">
        <f>'ST State Means'!DM25*$C26</f>
        <v>10.903200000000002</v>
      </c>
      <c r="DT26" s="132">
        <f>'ST State Means'!DN25*$C26</f>
        <v>18.832800000000002</v>
      </c>
      <c r="DU26" s="141">
        <f>'ST State Means'!DO25*$C26</f>
        <v>4.9560000000000004</v>
      </c>
      <c r="DV26" s="132">
        <f>'ST State Means'!DP25*$C26</f>
        <v>-14.868000000000002</v>
      </c>
      <c r="DW26" s="10">
        <f>'ST State Means'!DQ25*$C26</f>
        <v>14.868000000000002</v>
      </c>
      <c r="DX26" s="10">
        <f>'ST State Means'!DR25*$C26</f>
        <v>-6.9384000000000006</v>
      </c>
      <c r="DY26" s="10">
        <f>'ST State Means'!DS25*$C26</f>
        <v>-0.99120000000000008</v>
      </c>
      <c r="DZ26" s="10">
        <f>'ST State Means'!DT25*$C26</f>
        <v>1.9824000000000002</v>
      </c>
      <c r="EA26" s="10">
        <f>'ST State Means'!DU25*$C26</f>
        <v>-6.9384000000000006</v>
      </c>
      <c r="EB26" s="10">
        <f>'ST State Means'!DV25*$C26</f>
        <v>-4.9560000000000004</v>
      </c>
      <c r="EC26" s="10">
        <f>'ST State Means'!DW25*$C26</f>
        <v>-6.9384000000000006</v>
      </c>
      <c r="ED26" s="10">
        <f>'ST State Means'!DX25*$C26</f>
        <v>-5.9472000000000005</v>
      </c>
      <c r="EE26" s="10">
        <f>'ST State Means'!DY25*$C26</f>
        <v>-4.9560000000000004</v>
      </c>
      <c r="EF26" s="81">
        <f>'ST State Means'!DZ25*$C26</f>
        <v>4.9560000000000004</v>
      </c>
      <c r="EG26" s="10">
        <f>'ST State Means'!EA25*$C26</f>
        <v>0.99120000000000008</v>
      </c>
      <c r="EH26" s="10">
        <f>'ST State Means'!EB25*$C26</f>
        <v>3.9648000000000003</v>
      </c>
      <c r="EI26" s="10">
        <f>'ST State Means'!EC25*$C26</f>
        <v>2.9736000000000002</v>
      </c>
      <c r="EJ26" s="10">
        <f>'ST State Means'!ED25*$C26</f>
        <v>1.9824000000000002</v>
      </c>
      <c r="EK26" s="10">
        <f>'ST State Means'!EE25*$C26</f>
        <v>-4.9560000000000004</v>
      </c>
      <c r="EL26" s="10">
        <f>'ST State Means'!EF25*$C26</f>
        <v>0</v>
      </c>
      <c r="EM26" s="125">
        <f>'ST State Means'!EG25*$C26</f>
        <v>2.9736000000000002</v>
      </c>
    </row>
    <row r="27" spans="1:143" x14ac:dyDescent="0.15">
      <c r="A27">
        <v>21</v>
      </c>
      <c r="B27" s="23" t="s">
        <v>57</v>
      </c>
      <c r="C27" s="24">
        <v>5.3150000000000004</v>
      </c>
      <c r="D27" s="25">
        <v>9</v>
      </c>
      <c r="E27" s="29">
        <f>AVERAGE(H27:$EM27)</f>
        <v>3.0917320261437915</v>
      </c>
      <c r="F27" s="29">
        <f>AVERAGE('ST State Means'!B26:M26)</f>
        <v>-0.30555555555555558</v>
      </c>
      <c r="G27" s="126">
        <f t="shared" si="54"/>
        <v>-1.6240277777777778</v>
      </c>
      <c r="H27" s="29">
        <f>'ST State Means'!B26*$C27</f>
        <v>-2.3622222222222224</v>
      </c>
      <c r="I27" s="29">
        <f>'ST State Means'!C26*$C27</f>
        <v>1.1811111111111112</v>
      </c>
      <c r="J27" s="29">
        <f>'ST State Means'!D26*$C27</f>
        <v>1.7716666666666667</v>
      </c>
      <c r="K27" s="29">
        <f>'ST State Means'!E26*$C27</f>
        <v>2.9527777777777779</v>
      </c>
      <c r="L27" s="29">
        <f>'ST State Means'!F26*$C27</f>
        <v>4.7244444444444449</v>
      </c>
      <c r="M27" s="29">
        <f>'ST State Means'!G26*$C27</f>
        <v>1.1811111111111112</v>
      </c>
      <c r="N27" s="29">
        <f>'ST State Means'!H26*$C27</f>
        <v>-2.9527777777777779</v>
      </c>
      <c r="O27" s="29">
        <f>'ST State Means'!I26*$C27</f>
        <v>-2.9527777777777779</v>
      </c>
      <c r="P27" s="126">
        <f>'ST State Means'!J26*$C27</f>
        <v>-4.7244444444444449</v>
      </c>
      <c r="Q27" s="173">
        <f>'ST State Means'!K26*$C27</f>
        <v>-4.7244444444444449</v>
      </c>
      <c r="R27" s="29">
        <f>'ST State Means'!L26*$C27</f>
        <v>-7.0866666666666669</v>
      </c>
      <c r="S27" s="29">
        <f>'ST State Means'!M26*$C27</f>
        <v>-6.4961111111111123</v>
      </c>
      <c r="T27" s="29">
        <f>'ST State Means'!N26*$C27</f>
        <v>-8.8583333333333343</v>
      </c>
      <c r="U27" s="29">
        <f>'ST State Means'!O26*$C27</f>
        <v>-8.2677777777777788</v>
      </c>
      <c r="V27" s="29">
        <f>'ST State Means'!P26*$C27</f>
        <v>-10.039444444444445</v>
      </c>
      <c r="W27" s="29">
        <f>'ST State Means'!Q26*$C27</f>
        <v>-5.3150000000000004</v>
      </c>
      <c r="X27" s="29">
        <f>'ST State Means'!R26*$C27</f>
        <v>-0.59055555555555561</v>
      </c>
      <c r="Y27" s="29">
        <f>'ST State Means'!S26*$C27</f>
        <v>0</v>
      </c>
      <c r="Z27" s="29">
        <f>'ST State Means'!T26*$C27</f>
        <v>0.59055555555555561</v>
      </c>
      <c r="AA27" s="29">
        <f>'ST State Means'!U26*$C27</f>
        <v>0</v>
      </c>
      <c r="AB27" s="126">
        <f>'ST State Means'!V26*$C27</f>
        <v>1.1811111111111112</v>
      </c>
      <c r="AC27" s="173">
        <f>'ST State Means'!W26*$C27</f>
        <v>1.7716666666666667</v>
      </c>
      <c r="AD27" s="29">
        <f>'ST State Means'!X26*$C27</f>
        <v>2.9527777777777779</v>
      </c>
      <c r="AE27" s="29">
        <f>'ST State Means'!Y26*$C27</f>
        <v>5.3150000000000004</v>
      </c>
      <c r="AF27" s="29">
        <f>'ST State Means'!Z26*$C27</f>
        <v>4.1338888888888894</v>
      </c>
      <c r="AG27" s="29">
        <f>'ST State Means'!AA26*$C27</f>
        <v>7.6772222222222224</v>
      </c>
      <c r="AH27" s="29">
        <f>'ST State Means'!AB26*$C27</f>
        <v>7.6772222222222224</v>
      </c>
      <c r="AI27" s="29">
        <f>'ST State Means'!AC26*$C27</f>
        <v>7.0866666666666669</v>
      </c>
      <c r="AJ27" s="29">
        <f>'ST State Means'!AD26*$C27</f>
        <v>8.8583333333333343</v>
      </c>
      <c r="AK27" s="29">
        <f>'ST State Means'!AE26*$C27</f>
        <v>11.811111111111112</v>
      </c>
      <c r="AL27" s="29">
        <f>'ST State Means'!AF26*$C27</f>
        <v>12.992222222222225</v>
      </c>
      <c r="AM27" s="29">
        <f>'ST State Means'!AG26*$C27</f>
        <v>14.173333333333334</v>
      </c>
      <c r="AN27" s="29">
        <f>'ST State Means'!AH26*$C27</f>
        <v>14.173333333333334</v>
      </c>
      <c r="AO27" s="173">
        <f>'ST State Means'!AI26*$C27</f>
        <v>15.354444444444445</v>
      </c>
      <c r="AP27" s="29">
        <f>'ST State Means'!AJ26*$C27</f>
        <v>12.992222222222225</v>
      </c>
      <c r="AQ27" s="29">
        <f>'ST State Means'!AK26*$C27</f>
        <v>13.582777777777778</v>
      </c>
      <c r="AR27" s="29">
        <f>'ST State Means'!AL26*$C27</f>
        <v>12.401666666666669</v>
      </c>
      <c r="AS27" s="29">
        <f>'ST State Means'!AM26*$C27</f>
        <v>9.4488888888888898</v>
      </c>
      <c r="AT27" s="29">
        <f>'ST State Means'!AN26*$C27</f>
        <v>10.63</v>
      </c>
      <c r="AU27" s="29">
        <f>'ST State Means'!AO26*$C27</f>
        <v>10.039444444444445</v>
      </c>
      <c r="AV27" s="29">
        <f>'ST State Means'!AP26*$C27</f>
        <v>10.63</v>
      </c>
      <c r="AW27" s="29">
        <f>'ST State Means'!AQ26*$C27</f>
        <v>8.8583333333333343</v>
      </c>
      <c r="AX27" s="29">
        <f>'ST State Means'!AR26*$C27</f>
        <v>9.4488888888888898</v>
      </c>
      <c r="AY27" s="29">
        <f>'ST State Means'!AS26*$C27</f>
        <v>9.4488888888888898</v>
      </c>
      <c r="AZ27" s="126">
        <f>'ST State Means'!AT26*$C27</f>
        <v>7.6772222222222224</v>
      </c>
      <c r="BA27" s="173">
        <f>'ST State Means'!AU26*$C27</f>
        <v>8.8583333333333343</v>
      </c>
      <c r="BB27" s="29">
        <f>'ST State Means'!AV26*$C27</f>
        <v>7.6772222222222224</v>
      </c>
      <c r="BC27" s="29">
        <f>'ST State Means'!AW26*$C27</f>
        <v>7.6772222222222224</v>
      </c>
      <c r="BD27" s="29">
        <f>'ST State Means'!AX26*$C27</f>
        <v>5.9055555555555559</v>
      </c>
      <c r="BE27" s="29">
        <f>'ST State Means'!AY26*$C27</f>
        <v>4.7244444444444449</v>
      </c>
      <c r="BF27" s="29">
        <f>'ST State Means'!AZ26*$C27</f>
        <v>5.9055555555555559</v>
      </c>
      <c r="BG27" s="29">
        <f>'ST State Means'!BA26*$C27</f>
        <v>4.7244444444444449</v>
      </c>
      <c r="BH27" s="29">
        <f>'ST State Means'!BB26*$C27</f>
        <v>3.5433333333333334</v>
      </c>
      <c r="BI27" s="29">
        <f>'ST State Means'!BC26*$C27</f>
        <v>6.4961111111111123</v>
      </c>
      <c r="BJ27" s="29">
        <f>'ST State Means'!BD26*$C27</f>
        <v>5.9055555555555559</v>
      </c>
      <c r="BK27" s="29">
        <f>'ST State Means'!BE26*$C27</f>
        <v>7.0866666666666669</v>
      </c>
      <c r="BL27" s="29">
        <f>'ST State Means'!BF26*$C27</f>
        <v>7.6772222222222224</v>
      </c>
      <c r="BM27" s="173">
        <f>'ST State Means'!BG26*$C27</f>
        <v>7.6772222222222224</v>
      </c>
      <c r="BN27" s="29">
        <f>'ST State Means'!BH26*$C27</f>
        <v>8.8583333333333343</v>
      </c>
      <c r="BO27" s="29">
        <f>'ST State Means'!BI26*$C27</f>
        <v>11.811111111111112</v>
      </c>
      <c r="BP27" s="29">
        <f>'ST State Means'!BJ26*$C27</f>
        <v>8.8583333333333343</v>
      </c>
      <c r="BQ27" s="29">
        <f>'ST State Means'!BK26*$C27</f>
        <v>8.8583333333333343</v>
      </c>
      <c r="BR27" s="29">
        <f>'ST State Means'!BL26*$C27</f>
        <v>3.5433333333333334</v>
      </c>
      <c r="BS27" s="29">
        <f>'ST State Means'!BM26*$C27</f>
        <v>7.0866666666666669</v>
      </c>
      <c r="BT27" s="29">
        <f>'ST State Means'!BN26*$C27</f>
        <v>7.6772222222222224</v>
      </c>
      <c r="BU27" s="29">
        <f>'ST State Means'!BO26*$C27</f>
        <v>8.2677777777777788</v>
      </c>
      <c r="BV27" s="29">
        <f>'ST State Means'!BP26*$C27</f>
        <v>9.4488888888888898</v>
      </c>
      <c r="BW27" s="29">
        <f>'ST State Means'!BQ26*$C27</f>
        <v>11.811111111111112</v>
      </c>
      <c r="BX27" s="29">
        <f>'ST State Means'!BR26*$C27</f>
        <v>10.039444444444445</v>
      </c>
      <c r="BY27" s="173">
        <f>'ST State Means'!BS26*$C27</f>
        <v>11.811111111111112</v>
      </c>
      <c r="BZ27" s="29">
        <f>'ST State Means'!BT26*$C27</f>
        <v>10.63</v>
      </c>
      <c r="CA27" s="29">
        <f>'ST State Means'!BU26*$C27</f>
        <v>10.63</v>
      </c>
      <c r="CB27" s="29">
        <f>'ST State Means'!BV26*$C27</f>
        <v>10.63</v>
      </c>
      <c r="CC27" s="29">
        <f>'ST State Means'!BW26*$C27</f>
        <v>8.8583333333333343</v>
      </c>
      <c r="CD27" s="29">
        <f>'ST State Means'!BX26*$C27</f>
        <v>6.4961111111111123</v>
      </c>
      <c r="CE27" s="29">
        <f>'ST State Means'!BY26*$C27</f>
        <v>1.7716666666666667</v>
      </c>
      <c r="CF27" s="29">
        <f>'ST State Means'!BZ26*$C27</f>
        <v>2.9527777777777779</v>
      </c>
      <c r="CG27" s="29">
        <f>'ST State Means'!CA26*$C27</f>
        <v>4.7244444444444449</v>
      </c>
      <c r="CH27" s="29">
        <f>'ST State Means'!CB26*$C27</f>
        <v>4.7244444444444449</v>
      </c>
      <c r="CI27" s="29">
        <f>'ST State Means'!CC26*$C27</f>
        <v>5.3150000000000004</v>
      </c>
      <c r="CJ27" s="29">
        <f>'ST State Means'!CD26*$C27</f>
        <v>5.3150000000000004</v>
      </c>
      <c r="CK27" s="173">
        <f>'ST State Means'!CE26*$C27</f>
        <v>5.9055555555555559</v>
      </c>
      <c r="CL27" s="29">
        <f>'ST State Means'!CF26*$C27</f>
        <v>2.9527777777777779</v>
      </c>
      <c r="CM27" s="29">
        <f>'ST State Means'!CG26*$C27</f>
        <v>-1.1811111111111112</v>
      </c>
      <c r="CN27" s="29">
        <f>'ST State Means'!CH26*$C27</f>
        <v>0.59055555555555561</v>
      </c>
      <c r="CO27" s="29">
        <f>'ST State Means'!CI26*$C27</f>
        <v>1.1811111111111112</v>
      </c>
      <c r="CP27" s="29">
        <f>'ST State Means'!CJ26*$C27</f>
        <v>0.59055555555555561</v>
      </c>
      <c r="CQ27" s="29">
        <f>'ST State Means'!CK26*$C27</f>
        <v>0.59055555555555561</v>
      </c>
      <c r="CR27" s="29">
        <f>'ST State Means'!CL26*$C27</f>
        <v>0</v>
      </c>
      <c r="CS27" s="29">
        <f>'ST State Means'!CM26*$C27</f>
        <v>-5.3150000000000004</v>
      </c>
      <c r="CT27" s="29">
        <f>'ST State Means'!CN26*$C27</f>
        <v>-2.9527777777777779</v>
      </c>
      <c r="CU27" s="29">
        <f>'ST State Means'!CO26*$C27</f>
        <v>-1.1811111111111112</v>
      </c>
      <c r="CV27" s="82">
        <f>'ST State Means'!CP26*$C27</f>
        <v>-1.1811111111111112</v>
      </c>
      <c r="CW27" s="133">
        <f>'ST State Means'!CQ26*$C27</f>
        <v>1.7716666666666667</v>
      </c>
      <c r="CX27" s="133">
        <f>'ST State Means'!CR26*$C27</f>
        <v>1.7716666666666667</v>
      </c>
      <c r="CY27" s="133">
        <f>'ST State Means'!CS26*$C27</f>
        <v>1.7716666666666667</v>
      </c>
      <c r="CZ27" s="133">
        <f>'ST State Means'!CT26*$C27</f>
        <v>3.5433333333333334</v>
      </c>
      <c r="DA27" s="133">
        <f>'ST State Means'!CU26*$C27</f>
        <v>5.9055555555555559</v>
      </c>
      <c r="DB27" s="133">
        <f>'ST State Means'!CV26*$C27</f>
        <v>8.2677777777777788</v>
      </c>
      <c r="DC27" s="133">
        <f>'ST State Means'!CW26*$C27</f>
        <v>8.8583333333333343</v>
      </c>
      <c r="DD27" s="133">
        <f>'ST State Means'!CX26*$C27</f>
        <v>2.3622222222222224</v>
      </c>
      <c r="DE27" s="133">
        <f>'ST State Means'!CY26*$C27</f>
        <v>4.1338888888888894</v>
      </c>
      <c r="DF27" s="133">
        <f>'ST State Means'!CZ26*$C27</f>
        <v>-0.59055555555555561</v>
      </c>
      <c r="DG27" s="133">
        <f>'ST State Means'!DA26*$C27</f>
        <v>0.59055555555555561</v>
      </c>
      <c r="DH27" s="177">
        <f>'ST State Means'!DB26*$C27</f>
        <v>0.59055555555555561</v>
      </c>
      <c r="DI27" s="133">
        <f>'ST State Means'!DC26*$C27</f>
        <v>-0.59055555555555561</v>
      </c>
      <c r="DJ27" s="133">
        <f>'ST State Means'!DD26*$C27</f>
        <v>-0.59055555555555561</v>
      </c>
      <c r="DK27" s="133">
        <f>'ST State Means'!DE26*$C27</f>
        <v>0.59055555555555561</v>
      </c>
      <c r="DL27" s="133">
        <f>'ST State Means'!DF26*$C27</f>
        <v>0.59055555555555561</v>
      </c>
      <c r="DM27" s="133">
        <f>'ST State Means'!DG26*$C27</f>
        <v>-10.63</v>
      </c>
      <c r="DN27" s="133">
        <f>'ST State Means'!DH26*$C27</f>
        <v>-0.59055555555555561</v>
      </c>
      <c r="DO27" s="133">
        <f>'ST State Means'!DI26*$C27</f>
        <v>6.4961111111111123</v>
      </c>
      <c r="DP27" s="133">
        <f>'ST State Means'!DJ26*$C27</f>
        <v>7.0866666666666669</v>
      </c>
      <c r="DQ27" s="133">
        <f>'ST State Means'!DK26*$C27</f>
        <v>8.8583333333333343</v>
      </c>
      <c r="DR27" s="133">
        <f>'ST State Means'!DL26*$C27</f>
        <v>0.59055555555555561</v>
      </c>
      <c r="DS27" s="133">
        <f>'ST State Means'!DM26*$C27</f>
        <v>0.59055555555555561</v>
      </c>
      <c r="DT27" s="133">
        <f>'ST State Means'!DN26*$C27</f>
        <v>-1.1811111111111112</v>
      </c>
      <c r="DU27" s="142">
        <f>'ST State Means'!DO26*$C27</f>
        <v>0</v>
      </c>
      <c r="DV27" s="133">
        <f>'ST State Means'!DP26*$C27</f>
        <v>-5.3150000000000004</v>
      </c>
      <c r="DW27" s="29">
        <f>'ST State Means'!DQ26*$C27</f>
        <v>0</v>
      </c>
      <c r="DX27" s="29">
        <f>'ST State Means'!DR26*$C27</f>
        <v>-15.354444444444445</v>
      </c>
      <c r="DY27" s="29">
        <f>'ST State Means'!DS26*$C27</f>
        <v>-8.8583333333333343</v>
      </c>
      <c r="DZ27" s="29">
        <f>'ST State Means'!DT26*$C27</f>
        <v>-2.9527777777777779</v>
      </c>
      <c r="EA27" s="29">
        <f>'ST State Means'!DU26*$C27</f>
        <v>0.59055555555555561</v>
      </c>
      <c r="EB27" s="29">
        <f>'ST State Means'!DV26*$C27</f>
        <v>9.4488888888888898</v>
      </c>
      <c r="EC27" s="29">
        <f>'ST State Means'!DW26*$C27</f>
        <v>0</v>
      </c>
      <c r="ED27" s="29">
        <f>'ST State Means'!DX26*$C27</f>
        <v>-11.811111111111112</v>
      </c>
      <c r="EE27" s="29">
        <f>'ST State Means'!DY26*$C27</f>
        <v>-2.9527777777777779</v>
      </c>
      <c r="EF27" s="82">
        <f>'ST State Means'!DZ26*$C27</f>
        <v>-4.1338888888888894</v>
      </c>
      <c r="EG27" s="29">
        <f>'ST State Means'!EA26*$C27</f>
        <v>-5.3150000000000004</v>
      </c>
      <c r="EH27" s="29">
        <f>'ST State Means'!EB26*$C27</f>
        <v>-11.811111111111112</v>
      </c>
      <c r="EI27" s="29">
        <f>'ST State Means'!EC26*$C27</f>
        <v>-8.2677777777777788</v>
      </c>
      <c r="EJ27" s="29">
        <f>'ST State Means'!ED26*$C27</f>
        <v>-9.4488888888888898</v>
      </c>
      <c r="EK27" s="29">
        <f>'ST State Means'!EE26*$C27</f>
        <v>-4.7244444444444449</v>
      </c>
      <c r="EL27" s="29">
        <f>'ST State Means'!EF26*$C27</f>
        <v>7.0866666666666669</v>
      </c>
      <c r="EM27" s="126">
        <f>'ST State Means'!EG26*$C27</f>
        <v>1.7716666666666667</v>
      </c>
    </row>
    <row r="28" spans="1:143" x14ac:dyDescent="0.15">
      <c r="A28">
        <v>22</v>
      </c>
      <c r="B28" s="1" t="s">
        <v>58</v>
      </c>
      <c r="C28" s="16">
        <v>2.9780000000000002</v>
      </c>
      <c r="D28" s="21">
        <v>10</v>
      </c>
      <c r="E28" s="10">
        <f>AVERAGE(H28:$EM28)</f>
        <v>1.4145500000000011</v>
      </c>
      <c r="F28" s="10">
        <f>AVERAGE('ST State Means'!B27:M27)</f>
        <v>0.69999999999999984</v>
      </c>
      <c r="G28" s="125">
        <f t="shared" si="54"/>
        <v>2.0846</v>
      </c>
      <c r="H28" s="10">
        <f>'ST State Means'!B27*$C28</f>
        <v>0.59560000000000002</v>
      </c>
      <c r="I28" s="10">
        <f>'ST State Means'!C27*$C28</f>
        <v>1.7868000000000002</v>
      </c>
      <c r="J28" s="10">
        <f>'ST State Means'!D27*$C28</f>
        <v>0</v>
      </c>
      <c r="K28" s="10">
        <f>'ST State Means'!E27*$C28</f>
        <v>0</v>
      </c>
      <c r="L28" s="10">
        <f>'ST State Means'!F27*$C28</f>
        <v>0.29780000000000001</v>
      </c>
      <c r="M28" s="10">
        <f>'ST State Means'!G27*$C28</f>
        <v>0.89340000000000008</v>
      </c>
      <c r="N28" s="10">
        <f>'ST State Means'!H27*$C28</f>
        <v>1.1912</v>
      </c>
      <c r="O28" s="10">
        <f>'ST State Means'!I27*$C28</f>
        <v>1.4890000000000001</v>
      </c>
      <c r="P28" s="125">
        <f>'ST State Means'!J27*$C28</f>
        <v>1.4890000000000001</v>
      </c>
      <c r="Q28" s="7">
        <f>'ST State Means'!K27*$C28</f>
        <v>3.2758000000000003</v>
      </c>
      <c r="R28" s="10">
        <f>'ST State Means'!L27*$C28</f>
        <v>5.6581999999999999</v>
      </c>
      <c r="S28" s="10">
        <f>'ST State Means'!M27*$C28</f>
        <v>8.3384</v>
      </c>
      <c r="T28" s="10">
        <f>'ST State Means'!N27*$C28</f>
        <v>8.9340000000000011</v>
      </c>
      <c r="U28" s="10">
        <f>'ST State Means'!O27*$C28</f>
        <v>8.0406000000000013</v>
      </c>
      <c r="V28" s="10">
        <f>'ST State Means'!P27*$C28</f>
        <v>8.0406000000000013</v>
      </c>
      <c r="W28" s="10">
        <f>'ST State Means'!Q27*$C28</f>
        <v>6.2538000000000009</v>
      </c>
      <c r="X28" s="10">
        <f>'ST State Means'!R27*$C28</f>
        <v>1.4890000000000001</v>
      </c>
      <c r="Y28" s="10">
        <f>'ST State Means'!S27*$C28</f>
        <v>1.1912</v>
      </c>
      <c r="Z28" s="10">
        <f>'ST State Means'!T27*$C28</f>
        <v>0.59560000000000002</v>
      </c>
      <c r="AA28" s="10">
        <f>'ST State Means'!U27*$C28</f>
        <v>0.29780000000000001</v>
      </c>
      <c r="AB28" s="125">
        <f>'ST State Means'!V27*$C28</f>
        <v>0.89340000000000008</v>
      </c>
      <c r="AC28" s="7">
        <f>'ST State Means'!W27*$C28</f>
        <v>2.0846</v>
      </c>
      <c r="AD28" s="10">
        <f>'ST State Means'!X27*$C28</f>
        <v>3.5736000000000003</v>
      </c>
      <c r="AE28" s="10">
        <f>'ST State Means'!Y27*$C28</f>
        <v>5.6581999999999999</v>
      </c>
      <c r="AF28" s="10">
        <f>'ST State Means'!Z27*$C28</f>
        <v>5.0626000000000007</v>
      </c>
      <c r="AG28" s="10">
        <f>'ST State Means'!AA27*$C28</f>
        <v>5.0626000000000007</v>
      </c>
      <c r="AH28" s="10">
        <f>'ST State Means'!AB27*$C28</f>
        <v>5.0626000000000007</v>
      </c>
      <c r="AI28" s="10">
        <f>'ST State Means'!AC27*$C28</f>
        <v>5.3604000000000003</v>
      </c>
      <c r="AJ28" s="10">
        <f>'ST State Means'!AD27*$C28</f>
        <v>4.1692</v>
      </c>
      <c r="AK28" s="10">
        <f>'ST State Means'!AE27*$C28</f>
        <v>5.3604000000000003</v>
      </c>
      <c r="AL28" s="10">
        <f>'ST State Means'!AF27*$C28</f>
        <v>5.6581999999999999</v>
      </c>
      <c r="AM28" s="10">
        <f>'ST State Means'!AG27*$C28</f>
        <v>5.9560000000000004</v>
      </c>
      <c r="AN28" s="10">
        <f>'ST State Means'!AH27*$C28</f>
        <v>4.1692</v>
      </c>
      <c r="AO28" s="7">
        <f>'ST State Means'!AI27*$C28</f>
        <v>3.2758000000000003</v>
      </c>
      <c r="AP28" s="10">
        <f>'ST State Means'!AJ27*$C28</f>
        <v>5.3604000000000003</v>
      </c>
      <c r="AQ28" s="10">
        <f>'ST State Means'!AK27*$C28</f>
        <v>5.9560000000000004</v>
      </c>
      <c r="AR28" s="10">
        <f>'ST State Means'!AL27*$C28</f>
        <v>2.3824000000000001</v>
      </c>
      <c r="AS28" s="10">
        <f>'ST State Means'!AM27*$C28</f>
        <v>5.0626000000000007</v>
      </c>
      <c r="AT28" s="10">
        <f>'ST State Means'!AN27*$C28</f>
        <v>4.1692</v>
      </c>
      <c r="AU28" s="10">
        <f>'ST State Means'!AO27*$C28</f>
        <v>3.2758000000000003</v>
      </c>
      <c r="AV28" s="10">
        <f>'ST State Means'!AP27*$C28</f>
        <v>2.6802000000000001</v>
      </c>
      <c r="AW28" s="10">
        <f>'ST State Means'!AQ27*$C28</f>
        <v>2.9780000000000002</v>
      </c>
      <c r="AX28" s="10">
        <f>'ST State Means'!AR27*$C28</f>
        <v>1.1912</v>
      </c>
      <c r="AY28" s="10">
        <f>'ST State Means'!AS27*$C28</f>
        <v>2.9780000000000002</v>
      </c>
      <c r="AZ28" s="125">
        <f>'ST State Means'!AT27*$C28</f>
        <v>1.1912</v>
      </c>
      <c r="BA28" s="7">
        <f>'ST State Means'!AU27*$C28</f>
        <v>1.1912</v>
      </c>
      <c r="BB28" s="10">
        <f>'ST State Means'!AV27*$C28</f>
        <v>0.29780000000000001</v>
      </c>
      <c r="BC28" s="10">
        <f>'ST State Means'!AW27*$C28</f>
        <v>0</v>
      </c>
      <c r="BD28" s="10">
        <f>'ST State Means'!AX27*$C28</f>
        <v>0.89340000000000008</v>
      </c>
      <c r="BE28" s="10">
        <f>'ST State Means'!AY27*$C28</f>
        <v>-0.29780000000000001</v>
      </c>
      <c r="BF28" s="10">
        <f>'ST State Means'!AZ27*$C28</f>
        <v>-0.29780000000000001</v>
      </c>
      <c r="BG28" s="10">
        <f>'ST State Means'!BA27*$C28</f>
        <v>0.89340000000000008</v>
      </c>
      <c r="BH28" s="10">
        <f>'ST State Means'!BB27*$C28</f>
        <v>0.59560000000000002</v>
      </c>
      <c r="BI28" s="10">
        <f>'ST State Means'!BC27*$C28</f>
        <v>2.0846</v>
      </c>
      <c r="BJ28" s="10">
        <f>'ST State Means'!BD27*$C28</f>
        <v>1.1912</v>
      </c>
      <c r="BK28" s="10">
        <f>'ST State Means'!BE27*$C28</f>
        <v>1.1912</v>
      </c>
      <c r="BL28" s="10">
        <f>'ST State Means'!BF27*$C28</f>
        <v>0</v>
      </c>
      <c r="BM28" s="7">
        <f>'ST State Means'!BG27*$C28</f>
        <v>0.59560000000000002</v>
      </c>
      <c r="BN28" s="10">
        <f>'ST State Means'!BH27*$C28</f>
        <v>1.4890000000000001</v>
      </c>
      <c r="BO28" s="10">
        <f>'ST State Means'!BI27*$C28</f>
        <v>2.6802000000000001</v>
      </c>
      <c r="BP28" s="10">
        <f>'ST State Means'!BJ27*$C28</f>
        <v>3.8714000000000004</v>
      </c>
      <c r="BQ28" s="10">
        <f>'ST State Means'!BK27*$C28</f>
        <v>4.4670000000000005</v>
      </c>
      <c r="BR28" s="10">
        <f>'ST State Means'!BL27*$C28</f>
        <v>2.0846</v>
      </c>
      <c r="BS28" s="10">
        <f>'ST State Means'!BM27*$C28</f>
        <v>2.6802000000000001</v>
      </c>
      <c r="BT28" s="10">
        <f>'ST State Means'!BN27*$C28</f>
        <v>-1.1912</v>
      </c>
      <c r="BU28" s="10">
        <f>'ST State Means'!BO27*$C28</f>
        <v>-2.3824000000000001</v>
      </c>
      <c r="BV28" s="10">
        <f>'ST State Means'!BP27*$C28</f>
        <v>-2.6802000000000001</v>
      </c>
      <c r="BW28" s="10">
        <f>'ST State Means'!BQ27*$C28</f>
        <v>-2.0846</v>
      </c>
      <c r="BX28" s="10">
        <f>'ST State Means'!BR27*$C28</f>
        <v>-1.4890000000000001</v>
      </c>
      <c r="BY28" s="7">
        <f>'ST State Means'!BS27*$C28</f>
        <v>-1.7868000000000002</v>
      </c>
      <c r="BZ28" s="10">
        <f>'ST State Means'!BT27*$C28</f>
        <v>-1.7868000000000002</v>
      </c>
      <c r="CA28" s="10">
        <f>'ST State Means'!BU27*$C28</f>
        <v>-2.0846</v>
      </c>
      <c r="CB28" s="10">
        <f>'ST State Means'!BV27*$C28</f>
        <v>0</v>
      </c>
      <c r="CC28" s="10">
        <f>'ST State Means'!BW27*$C28</f>
        <v>0.59560000000000002</v>
      </c>
      <c r="CD28" s="10">
        <f>'ST State Means'!BX27*$C28</f>
        <v>0</v>
      </c>
      <c r="CE28" s="10">
        <f>'ST State Means'!BY27*$C28</f>
        <v>0</v>
      </c>
      <c r="CF28" s="10">
        <f>'ST State Means'!BZ27*$C28</f>
        <v>0.29780000000000001</v>
      </c>
      <c r="CG28" s="10">
        <f>'ST State Means'!CA27*$C28</f>
        <v>0.29780000000000001</v>
      </c>
      <c r="CH28" s="10">
        <f>'ST State Means'!CB27*$C28</f>
        <v>0.59560000000000002</v>
      </c>
      <c r="CI28" s="10">
        <f>'ST State Means'!CC27*$C28</f>
        <v>0</v>
      </c>
      <c r="CJ28" s="10">
        <f>'ST State Means'!CD27*$C28</f>
        <v>0</v>
      </c>
      <c r="CK28" s="7">
        <f>'ST State Means'!CE27*$C28</f>
        <v>0.29780000000000001</v>
      </c>
      <c r="CL28" s="10">
        <f>'ST State Means'!CF27*$C28</f>
        <v>0.29780000000000001</v>
      </c>
      <c r="CM28" s="10">
        <f>'ST State Means'!CG27*$C28</f>
        <v>0.29780000000000001</v>
      </c>
      <c r="CN28" s="10">
        <f>'ST State Means'!CH27*$C28</f>
        <v>0</v>
      </c>
      <c r="CO28" s="10">
        <f>'ST State Means'!CI27*$C28</f>
        <v>0.89340000000000008</v>
      </c>
      <c r="CP28" s="10">
        <f>'ST State Means'!CJ27*$C28</f>
        <v>0.29780000000000001</v>
      </c>
      <c r="CQ28" s="10">
        <f>'ST State Means'!CK27*$C28</f>
        <v>0</v>
      </c>
      <c r="CR28" s="10">
        <f>'ST State Means'!CL27*$C28</f>
        <v>0.29780000000000001</v>
      </c>
      <c r="CS28" s="10">
        <f>'ST State Means'!CM27*$C28</f>
        <v>0</v>
      </c>
      <c r="CT28" s="10">
        <f>'ST State Means'!CN27*$C28</f>
        <v>0</v>
      </c>
      <c r="CU28" s="10">
        <f>'ST State Means'!CO27*$C28</f>
        <v>0</v>
      </c>
      <c r="CV28" s="81">
        <f>'ST State Means'!CP27*$C28</f>
        <v>0</v>
      </c>
      <c r="CW28" s="132">
        <f>'ST State Means'!CQ27*$C28</f>
        <v>0.29780000000000001</v>
      </c>
      <c r="CX28" s="132">
        <f>'ST State Means'!CR27*$C28</f>
        <v>0.59560000000000002</v>
      </c>
      <c r="CY28" s="132">
        <f>'ST State Means'!CS27*$C28</f>
        <v>1.7868000000000002</v>
      </c>
      <c r="CZ28" s="132">
        <f>'ST State Means'!CT27*$C28</f>
        <v>1.4890000000000001</v>
      </c>
      <c r="DA28" s="132">
        <f>'ST State Means'!CU27*$C28</f>
        <v>1.7868000000000002</v>
      </c>
      <c r="DB28" s="132">
        <f>'ST State Means'!CV27*$C28</f>
        <v>1.4890000000000001</v>
      </c>
      <c r="DC28" s="132">
        <f>'ST State Means'!CW27*$C28</f>
        <v>1.1912</v>
      </c>
      <c r="DD28" s="132">
        <f>'ST State Means'!CX27*$C28</f>
        <v>0.89340000000000008</v>
      </c>
      <c r="DE28" s="132">
        <f>'ST State Means'!CY27*$C28</f>
        <v>0.89340000000000008</v>
      </c>
      <c r="DF28" s="132">
        <f>'ST State Means'!CZ27*$C28</f>
        <v>0</v>
      </c>
      <c r="DG28" s="132">
        <f>'ST State Means'!DA27*$C28</f>
        <v>0</v>
      </c>
      <c r="DH28" s="176">
        <f>'ST State Means'!DB27*$C28</f>
        <v>-3.8714000000000004</v>
      </c>
      <c r="DI28" s="132">
        <f>'ST State Means'!DC27*$C28</f>
        <v>1.1912</v>
      </c>
      <c r="DJ28" s="132">
        <f>'ST State Means'!DD27*$C28</f>
        <v>1.4890000000000001</v>
      </c>
      <c r="DK28" s="132">
        <f>'ST State Means'!DE27*$C28</f>
        <v>0.89340000000000008</v>
      </c>
      <c r="DL28" s="132">
        <f>'ST State Means'!DF27*$C28</f>
        <v>2.0846</v>
      </c>
      <c r="DM28" s="132">
        <f>'ST State Means'!DG27*$C28</f>
        <v>0</v>
      </c>
      <c r="DN28" s="132">
        <f>'ST State Means'!DH27*$C28</f>
        <v>0</v>
      </c>
      <c r="DO28" s="132">
        <f>'ST State Means'!DI27*$C28</f>
        <v>0.59560000000000002</v>
      </c>
      <c r="DP28" s="132">
        <f>'ST State Means'!DJ27*$C28</f>
        <v>3.2758000000000003</v>
      </c>
      <c r="DQ28" s="132">
        <f>'ST State Means'!DK27*$C28</f>
        <v>2.3824000000000001</v>
      </c>
      <c r="DR28" s="132">
        <f>'ST State Means'!DL27*$C28</f>
        <v>-2.0846</v>
      </c>
      <c r="DS28" s="132">
        <f>'ST State Means'!DM27*$C28</f>
        <v>2.6802000000000001</v>
      </c>
      <c r="DT28" s="132">
        <f>'ST State Means'!DN27*$C28</f>
        <v>4.1692</v>
      </c>
      <c r="DU28" s="141">
        <f>'ST State Means'!DO27*$C28</f>
        <v>0.89340000000000008</v>
      </c>
      <c r="DV28" s="132">
        <f>'ST State Means'!DP27*$C28</f>
        <v>-2.0846</v>
      </c>
      <c r="DW28" s="10">
        <f>'ST State Means'!DQ27*$C28</f>
        <v>2.0846</v>
      </c>
      <c r="DX28" s="10">
        <f>'ST State Means'!DR27*$C28</f>
        <v>1.4890000000000001</v>
      </c>
      <c r="DY28" s="10">
        <f>'ST State Means'!DS27*$C28</f>
        <v>5.6581999999999999</v>
      </c>
      <c r="DZ28" s="10">
        <f>'ST State Means'!DT27*$C28</f>
        <v>1.1912</v>
      </c>
      <c r="EA28" s="10">
        <f>'ST State Means'!DU27*$C28</f>
        <v>-0.59560000000000002</v>
      </c>
      <c r="EB28" s="10">
        <f>'ST State Means'!DV27*$C28</f>
        <v>-3.2758000000000003</v>
      </c>
      <c r="EC28" s="10">
        <f>'ST State Means'!DW27*$C28</f>
        <v>-2.3824000000000001</v>
      </c>
      <c r="ED28" s="10">
        <f>'ST State Means'!DX27*$C28</f>
        <v>-0.59560000000000002</v>
      </c>
      <c r="EE28" s="10">
        <f>'ST State Means'!DY27*$C28</f>
        <v>0</v>
      </c>
      <c r="EF28" s="81">
        <f>'ST State Means'!DZ27*$C28</f>
        <v>-1.7868000000000002</v>
      </c>
      <c r="EG28" s="10">
        <f>'ST State Means'!EA27*$C28</f>
        <v>-0.59560000000000002</v>
      </c>
      <c r="EH28" s="10">
        <f>'ST State Means'!EB27*$C28</f>
        <v>0</v>
      </c>
      <c r="EI28" s="10">
        <f>'ST State Means'!EC27*$C28</f>
        <v>-0.89340000000000008</v>
      </c>
      <c r="EJ28" s="10">
        <f>'ST State Means'!ED27*$C28</f>
        <v>6.2538000000000009</v>
      </c>
      <c r="EK28" s="10">
        <f>'ST State Means'!EE27*$C28</f>
        <v>-4.7648000000000001</v>
      </c>
      <c r="EL28" s="10">
        <f>'ST State Means'!EF27*$C28</f>
        <v>-0.89340000000000008</v>
      </c>
      <c r="EM28" s="125">
        <f>'ST State Means'!EG27*$C28</f>
        <v>-3.2758000000000003</v>
      </c>
    </row>
    <row r="29" spans="1:143" x14ac:dyDescent="0.15">
      <c r="A29">
        <v>23</v>
      </c>
      <c r="B29" s="1" t="s">
        <v>59</v>
      </c>
      <c r="C29" s="16">
        <v>6.0110000000000001</v>
      </c>
      <c r="D29" s="21">
        <v>6</v>
      </c>
      <c r="E29" s="10">
        <f>AVERAGE(H29:$EM29)</f>
        <v>2.9244693627450982</v>
      </c>
      <c r="F29" s="10">
        <f>AVERAGE('ST State Means'!B28:M28)</f>
        <v>0.16666666666666666</v>
      </c>
      <c r="G29" s="125">
        <f t="shared" si="54"/>
        <v>1.0018333333333336</v>
      </c>
      <c r="H29" s="10">
        <f>'ST State Means'!B28*$C29</f>
        <v>0</v>
      </c>
      <c r="I29" s="10">
        <f>'ST State Means'!C28*$C29</f>
        <v>0</v>
      </c>
      <c r="J29" s="10">
        <f>'ST State Means'!D28*$C29</f>
        <v>0</v>
      </c>
      <c r="K29" s="10">
        <f>'ST State Means'!E28*$C29</f>
        <v>0</v>
      </c>
      <c r="L29" s="10">
        <f>'ST State Means'!F28*$C29</f>
        <v>2.0036666666666667</v>
      </c>
      <c r="M29" s="10">
        <f>'ST State Means'!G28*$C29</f>
        <v>2.0036666666666667</v>
      </c>
      <c r="N29" s="10">
        <f>'ST State Means'!H28*$C29</f>
        <v>1.0018333333333334</v>
      </c>
      <c r="O29" s="10">
        <f>'ST State Means'!I28*$C29</f>
        <v>1.0018333333333334</v>
      </c>
      <c r="P29" s="125">
        <f>'ST State Means'!J28*$C29</f>
        <v>1.0018333333333334</v>
      </c>
      <c r="Q29" s="7">
        <f>'ST State Means'!K28*$C29</f>
        <v>0</v>
      </c>
      <c r="R29" s="10">
        <f>'ST State Means'!L28*$C29</f>
        <v>1.0018333333333334</v>
      </c>
      <c r="S29" s="10">
        <f>'ST State Means'!M28*$C29</f>
        <v>4.0073333333333334</v>
      </c>
      <c r="T29" s="10">
        <f>'ST State Means'!N28*$C29</f>
        <v>3.0055000000000001</v>
      </c>
      <c r="U29" s="10">
        <f>'ST State Means'!O28*$C29</f>
        <v>4.0073333333333334</v>
      </c>
      <c r="V29" s="10">
        <f>'ST State Means'!P28*$C29</f>
        <v>7.0128333333333339</v>
      </c>
      <c r="W29" s="10">
        <f>'ST State Means'!Q28*$C29</f>
        <v>3.0055000000000001</v>
      </c>
      <c r="X29" s="10">
        <f>'ST State Means'!R28*$C29</f>
        <v>5.0091666666666672</v>
      </c>
      <c r="Y29" s="10">
        <f>'ST State Means'!S28*$C29</f>
        <v>5.0091666666666672</v>
      </c>
      <c r="Z29" s="10">
        <f>'ST State Means'!T28*$C29</f>
        <v>5.0091666666666672</v>
      </c>
      <c r="AA29" s="10">
        <f>'ST State Means'!U28*$C29</f>
        <v>3.0055000000000001</v>
      </c>
      <c r="AB29" s="125">
        <f>'ST State Means'!V28*$C29</f>
        <v>6.0110000000000001</v>
      </c>
      <c r="AC29" s="7">
        <f>'ST State Means'!W28*$C29</f>
        <v>2.0036666666666667</v>
      </c>
      <c r="AD29" s="10">
        <f>'ST State Means'!X28*$C29</f>
        <v>6.0110000000000001</v>
      </c>
      <c r="AE29" s="10">
        <f>'ST State Means'!Y28*$C29</f>
        <v>5.0091666666666672</v>
      </c>
      <c r="AF29" s="10">
        <f>'ST State Means'!Z28*$C29</f>
        <v>9.0165000000000006</v>
      </c>
      <c r="AG29" s="10">
        <f>'ST State Means'!AA28*$C29</f>
        <v>11.020166666666666</v>
      </c>
      <c r="AH29" s="10">
        <f>'ST State Means'!AB28*$C29</f>
        <v>12.022</v>
      </c>
      <c r="AI29" s="10">
        <f>'ST State Means'!AC28*$C29</f>
        <v>12.022</v>
      </c>
      <c r="AJ29" s="10">
        <f>'ST State Means'!AD28*$C29</f>
        <v>14.025666666666668</v>
      </c>
      <c r="AK29" s="10">
        <f>'ST State Means'!AE28*$C29</f>
        <v>14.025666666666668</v>
      </c>
      <c r="AL29" s="10">
        <f>'ST State Means'!AF28*$C29</f>
        <v>15.0275</v>
      </c>
      <c r="AM29" s="10">
        <f>'ST State Means'!AG28*$C29</f>
        <v>15.0275</v>
      </c>
      <c r="AN29" s="10">
        <f>'ST State Means'!AH28*$C29</f>
        <v>16.029333333333334</v>
      </c>
      <c r="AO29" s="7">
        <f>'ST State Means'!AI28*$C29</f>
        <v>13.023833333333332</v>
      </c>
      <c r="AP29" s="10">
        <f>'ST State Means'!AJ28*$C29</f>
        <v>16.029333333333334</v>
      </c>
      <c r="AQ29" s="10">
        <f>'ST State Means'!AK28*$C29</f>
        <v>16.029333333333334</v>
      </c>
      <c r="AR29" s="10">
        <f>'ST State Means'!AL28*$C29</f>
        <v>13.023833333333332</v>
      </c>
      <c r="AS29" s="10">
        <f>'ST State Means'!AM28*$C29</f>
        <v>16.029333333333334</v>
      </c>
      <c r="AT29" s="10">
        <f>'ST State Means'!AN28*$C29</f>
        <v>12.022</v>
      </c>
      <c r="AU29" s="10">
        <f>'ST State Means'!AO28*$C29</f>
        <v>11.020166666666666</v>
      </c>
      <c r="AV29" s="10">
        <f>'ST State Means'!AP28*$C29</f>
        <v>11.020166666666666</v>
      </c>
      <c r="AW29" s="10">
        <f>'ST State Means'!AQ28*$C29</f>
        <v>4.0073333333333334</v>
      </c>
      <c r="AX29" s="10">
        <f>'ST State Means'!AR28*$C29</f>
        <v>3.0055000000000001</v>
      </c>
      <c r="AY29" s="10">
        <f>'ST State Means'!AS28*$C29</f>
        <v>4.0073333333333334</v>
      </c>
      <c r="AZ29" s="125">
        <f>'ST State Means'!AT28*$C29</f>
        <v>2.0036666666666667</v>
      </c>
      <c r="BA29" s="7">
        <f>'ST State Means'!AU28*$C29</f>
        <v>0</v>
      </c>
      <c r="BB29" s="10">
        <f>'ST State Means'!AV28*$C29</f>
        <v>0</v>
      </c>
      <c r="BC29" s="10">
        <f>'ST State Means'!AW28*$C29</f>
        <v>0</v>
      </c>
      <c r="BD29" s="10">
        <f>'ST State Means'!AX28*$C29</f>
        <v>-1.0018333333333334</v>
      </c>
      <c r="BE29" s="10">
        <f>'ST State Means'!AY28*$C29</f>
        <v>-1.0018333333333334</v>
      </c>
      <c r="BF29" s="10">
        <f>'ST State Means'!AZ28*$C29</f>
        <v>-3.0055000000000001</v>
      </c>
      <c r="BG29" s="10">
        <f>'ST State Means'!BA28*$C29</f>
        <v>-1.0018333333333334</v>
      </c>
      <c r="BH29" s="10">
        <f>'ST State Means'!BB28*$C29</f>
        <v>-1.0018333333333334</v>
      </c>
      <c r="BI29" s="10">
        <f>'ST State Means'!BC28*$C29</f>
        <v>0</v>
      </c>
      <c r="BJ29" s="10">
        <f>'ST State Means'!BD28*$C29</f>
        <v>0</v>
      </c>
      <c r="BK29" s="10">
        <f>'ST State Means'!BE28*$C29</f>
        <v>0</v>
      </c>
      <c r="BL29" s="10">
        <f>'ST State Means'!BF28*$C29</f>
        <v>-5.0091666666666672</v>
      </c>
      <c r="BM29" s="7">
        <f>'ST State Means'!BG28*$C29</f>
        <v>-5.0091666666666672</v>
      </c>
      <c r="BN29" s="10">
        <f>'ST State Means'!BH28*$C29</f>
        <v>-1.0018333333333334</v>
      </c>
      <c r="BO29" s="10">
        <f>'ST State Means'!BI28*$C29</f>
        <v>1.0018333333333334</v>
      </c>
      <c r="BP29" s="10">
        <f>'ST State Means'!BJ28*$C29</f>
        <v>2.0036666666666667</v>
      </c>
      <c r="BQ29" s="10">
        <f>'ST State Means'!BK28*$C29</f>
        <v>4.0073333333333334</v>
      </c>
      <c r="BR29" s="10">
        <f>'ST State Means'!BL28*$C29</f>
        <v>2.0036666666666667</v>
      </c>
      <c r="BS29" s="10">
        <f>'ST State Means'!BM28*$C29</f>
        <v>2.0036666666666667</v>
      </c>
      <c r="BT29" s="10">
        <f>'ST State Means'!BN28*$C29</f>
        <v>4.0073333333333334</v>
      </c>
      <c r="BU29" s="10">
        <f>'ST State Means'!BO28*$C29</f>
        <v>3.0055000000000001</v>
      </c>
      <c r="BV29" s="10">
        <f>'ST State Means'!BP28*$C29</f>
        <v>0</v>
      </c>
      <c r="BW29" s="10">
        <f>'ST State Means'!BQ28*$C29</f>
        <v>-1.0018333333333334</v>
      </c>
      <c r="BX29" s="10">
        <f>'ST State Means'!BR28*$C29</f>
        <v>0</v>
      </c>
      <c r="BY29" s="7">
        <f>'ST State Means'!BS28*$C29</f>
        <v>1.0018333333333334</v>
      </c>
      <c r="BZ29" s="10">
        <f>'ST State Means'!BT28*$C29</f>
        <v>2.0036666666666667</v>
      </c>
      <c r="CA29" s="10">
        <f>'ST State Means'!BU28*$C29</f>
        <v>5.0091666666666672</v>
      </c>
      <c r="CB29" s="10">
        <f>'ST State Means'!BV28*$C29</f>
        <v>8.0146666666666668</v>
      </c>
      <c r="CC29" s="10">
        <f>'ST State Means'!BW28*$C29</f>
        <v>9.0165000000000006</v>
      </c>
      <c r="CD29" s="10">
        <f>'ST State Means'!BX28*$C29</f>
        <v>2.0036666666666667</v>
      </c>
      <c r="CE29" s="10">
        <f>'ST State Means'!BY28*$C29</f>
        <v>1.0018333333333334</v>
      </c>
      <c r="CF29" s="10">
        <f>'ST State Means'!BZ28*$C29</f>
        <v>5.0091666666666672</v>
      </c>
      <c r="CG29" s="10">
        <f>'ST State Means'!CA28*$C29</f>
        <v>3.0055000000000001</v>
      </c>
      <c r="CH29" s="10">
        <f>'ST State Means'!CB28*$C29</f>
        <v>8.0146666666666668</v>
      </c>
      <c r="CI29" s="10">
        <f>'ST State Means'!CC28*$C29</f>
        <v>9.0165000000000006</v>
      </c>
      <c r="CJ29" s="10">
        <f>'ST State Means'!CD28*$C29</f>
        <v>13.023833333333332</v>
      </c>
      <c r="CK29" s="7">
        <f>'ST State Means'!CE28*$C29</f>
        <v>17.031166666666667</v>
      </c>
      <c r="CL29" s="10">
        <f>'ST State Means'!CF28*$C29</f>
        <v>10.018333333333334</v>
      </c>
      <c r="CM29" s="10">
        <f>'ST State Means'!CG28*$C29</f>
        <v>3.0055000000000001</v>
      </c>
      <c r="CN29" s="10">
        <f>'ST State Means'!CH28*$C29</f>
        <v>7.0128333333333339</v>
      </c>
      <c r="CO29" s="10">
        <f>'ST State Means'!CI28*$C29</f>
        <v>11.020166666666666</v>
      </c>
      <c r="CP29" s="10">
        <f>'ST State Means'!CJ28*$C29</f>
        <v>9.0165000000000006</v>
      </c>
      <c r="CQ29" s="10">
        <f>'ST State Means'!CK28*$C29</f>
        <v>3.0055000000000001</v>
      </c>
      <c r="CR29" s="10">
        <f>'ST State Means'!CL28*$C29</f>
        <v>1.0018333333333334</v>
      </c>
      <c r="CS29" s="10">
        <f>'ST State Means'!CM28*$C29</f>
        <v>0</v>
      </c>
      <c r="CT29" s="10">
        <f>'ST State Means'!CN28*$C29</f>
        <v>0</v>
      </c>
      <c r="CU29" s="10">
        <f>'ST State Means'!CO28*$C29</f>
        <v>2.0036666666666667</v>
      </c>
      <c r="CV29" s="81">
        <f>'ST State Means'!CP28*$C29</f>
        <v>1.0018333333333334</v>
      </c>
      <c r="CW29" s="132">
        <f>'ST State Means'!CQ28*$C29</f>
        <v>2.0036666666666667</v>
      </c>
      <c r="CX29" s="132">
        <f>'ST State Means'!CR28*$C29</f>
        <v>3.0055000000000001</v>
      </c>
      <c r="CY29" s="132">
        <f>'ST State Means'!CS28*$C29</f>
        <v>4.0073333333333334</v>
      </c>
      <c r="CZ29" s="132">
        <f>'ST State Means'!CT28*$C29</f>
        <v>1.0018333333333334</v>
      </c>
      <c r="DA29" s="132">
        <f>'ST State Means'!CU28*$C29</f>
        <v>1.0018333333333334</v>
      </c>
      <c r="DB29" s="132">
        <f>'ST State Means'!CV28*$C29</f>
        <v>1.0018333333333334</v>
      </c>
      <c r="DC29" s="132">
        <f>'ST State Means'!CW28*$C29</f>
        <v>1.0018333333333334</v>
      </c>
      <c r="DD29" s="132">
        <f>'ST State Means'!CX28*$C29</f>
        <v>-1.0018333333333334</v>
      </c>
      <c r="DE29" s="132">
        <f>'ST State Means'!CY28*$C29</f>
        <v>-1.0018333333333334</v>
      </c>
      <c r="DF29" s="132">
        <f>'ST State Means'!CZ28*$C29</f>
        <v>-2.0036666666666667</v>
      </c>
      <c r="DG29" s="132">
        <f>'ST State Means'!DA28*$C29</f>
        <v>-2.0036666666666667</v>
      </c>
      <c r="DH29" s="176">
        <f>'ST State Means'!DB28*$C29</f>
        <v>-2.0036666666666667</v>
      </c>
      <c r="DI29" s="132">
        <f>'ST State Means'!DC28*$C29</f>
        <v>4.0073333333333334</v>
      </c>
      <c r="DJ29" s="132">
        <f>'ST State Means'!DD28*$C29</f>
        <v>3.0055000000000001</v>
      </c>
      <c r="DK29" s="132">
        <f>'ST State Means'!DE28*$C29</f>
        <v>2.0036666666666667</v>
      </c>
      <c r="DL29" s="132">
        <f>'ST State Means'!DF28*$C29</f>
        <v>3.0055000000000001</v>
      </c>
      <c r="DM29" s="132">
        <f>'ST State Means'!DG28*$C29</f>
        <v>3.0055000000000001</v>
      </c>
      <c r="DN29" s="132">
        <f>'ST State Means'!DH28*$C29</f>
        <v>1.0018333333333334</v>
      </c>
      <c r="DO29" s="132">
        <f>'ST State Means'!DI28*$C29</f>
        <v>3.0055000000000001</v>
      </c>
      <c r="DP29" s="132">
        <f>'ST State Means'!DJ28*$C29</f>
        <v>8.0146666666666668</v>
      </c>
      <c r="DQ29" s="132">
        <f>'ST State Means'!DK28*$C29</f>
        <v>10.018333333333334</v>
      </c>
      <c r="DR29" s="132">
        <f>'ST State Means'!DL28*$C29</f>
        <v>3.0055000000000001</v>
      </c>
      <c r="DS29" s="132">
        <f>'ST State Means'!DM28*$C29</f>
        <v>5.0091666666666672</v>
      </c>
      <c r="DT29" s="132">
        <f>'ST State Means'!DN28*$C29</f>
        <v>5.0091666666666672</v>
      </c>
      <c r="DU29" s="141">
        <f>'ST State Means'!DO28*$C29</f>
        <v>-6.0110000000000001</v>
      </c>
      <c r="DV29" s="132">
        <f>'ST State Means'!DP28*$C29</f>
        <v>-7.0128333333333339</v>
      </c>
      <c r="DW29" s="10">
        <f>'ST State Means'!DQ28*$C29</f>
        <v>0</v>
      </c>
      <c r="DX29" s="10">
        <f>'ST State Means'!DR28*$C29</f>
        <v>2.0036666666666667</v>
      </c>
      <c r="DY29" s="10">
        <f>'ST State Means'!DS28*$C29</f>
        <v>-11.020166666666666</v>
      </c>
      <c r="DZ29" s="10">
        <f>'ST State Means'!DT28*$C29</f>
        <v>-17.031166666666667</v>
      </c>
      <c r="EA29" s="10">
        <f>'ST State Means'!DU28*$C29</f>
        <v>-14.025666666666668</v>
      </c>
      <c r="EB29" s="10">
        <f>'ST State Means'!DV28*$C29</f>
        <v>-16.029333333333334</v>
      </c>
      <c r="EC29" s="10">
        <f>'ST State Means'!DW28*$C29</f>
        <v>-2.0036666666666667</v>
      </c>
      <c r="ED29" s="10">
        <f>'ST State Means'!DX28*$C29</f>
        <v>-3.0055000000000001</v>
      </c>
      <c r="EE29" s="10">
        <f>'ST State Means'!DY28*$C29</f>
        <v>0</v>
      </c>
      <c r="EF29" s="81">
        <f>'ST State Means'!DZ28*$C29</f>
        <v>0</v>
      </c>
      <c r="EG29" s="10">
        <f>'ST State Means'!EA28*$C29</f>
        <v>4.0073333333333334</v>
      </c>
      <c r="EH29" s="10">
        <f>'ST State Means'!EB28*$C29</f>
        <v>6.0110000000000001</v>
      </c>
      <c r="EI29" s="10">
        <f>'ST State Means'!EC28*$C29</f>
        <v>-12.022</v>
      </c>
      <c r="EJ29" s="10">
        <f>'ST State Means'!ED28*$C29</f>
        <v>-4.0073333333333334</v>
      </c>
      <c r="EK29" s="10">
        <f>'ST State Means'!EE28*$C29</f>
        <v>-1.0018333333333334</v>
      </c>
      <c r="EL29" s="10">
        <f>'ST State Means'!EF28*$C29</f>
        <v>-8.0146666666666668</v>
      </c>
      <c r="EM29" s="125">
        <f>'ST State Means'!EG28*$C29</f>
        <v>-3.0055000000000001</v>
      </c>
    </row>
    <row r="30" spans="1:143" x14ac:dyDescent="0.15">
      <c r="A30">
        <v>24</v>
      </c>
      <c r="B30" s="32" t="s">
        <v>60</v>
      </c>
      <c r="C30" s="33">
        <v>0.99399999999999999</v>
      </c>
      <c r="D30" s="34">
        <v>7</v>
      </c>
      <c r="E30" s="38">
        <f>AVERAGE(H30:$EM30)</f>
        <v>1.4617647058823631E-2</v>
      </c>
      <c r="F30" s="38">
        <f>AVERAGE('ST State Means'!B29:M29)</f>
        <v>-1.7857142857142854</v>
      </c>
      <c r="G30" s="127">
        <f t="shared" si="54"/>
        <v>-1.7749999999999997</v>
      </c>
      <c r="H30" s="38">
        <f>'ST State Means'!B29*$C30</f>
        <v>-1.5620000000000001</v>
      </c>
      <c r="I30" s="38">
        <f>'ST State Means'!C29*$C30</f>
        <v>-1.1359999999999999</v>
      </c>
      <c r="J30" s="38">
        <f>'ST State Means'!D29*$C30</f>
        <v>-0.99399999999999999</v>
      </c>
      <c r="K30" s="38">
        <f>'ST State Means'!E29*$C30</f>
        <v>-1.1359999999999999</v>
      </c>
      <c r="L30" s="38">
        <f>'ST State Means'!F29*$C30</f>
        <v>-1.278</v>
      </c>
      <c r="M30" s="38">
        <f>'ST State Means'!G29*$C30</f>
        <v>-1.5620000000000001</v>
      </c>
      <c r="N30" s="38">
        <f>'ST State Means'!H29*$C30</f>
        <v>-2.2719999999999998</v>
      </c>
      <c r="O30" s="38">
        <f>'ST State Means'!I29*$C30</f>
        <v>-2.2719999999999998</v>
      </c>
      <c r="P30" s="127">
        <f>'ST State Means'!J29*$C30</f>
        <v>-2.2719999999999998</v>
      </c>
      <c r="Q30" s="174">
        <f>'ST State Means'!K29*$C30</f>
        <v>-2.13</v>
      </c>
      <c r="R30" s="38">
        <f>'ST State Means'!L29*$C30</f>
        <v>-2.4139999999999997</v>
      </c>
      <c r="S30" s="38">
        <f>'ST State Means'!M29*$C30</f>
        <v>-2.2719999999999998</v>
      </c>
      <c r="T30" s="38">
        <f>'ST State Means'!N29*$C30</f>
        <v>-2.4139999999999997</v>
      </c>
      <c r="U30" s="38">
        <f>'ST State Means'!O29*$C30</f>
        <v>-2.698</v>
      </c>
      <c r="V30" s="38">
        <f>'ST State Means'!P29*$C30</f>
        <v>-2.556</v>
      </c>
      <c r="W30" s="38">
        <f>'ST State Means'!Q29*$C30</f>
        <v>-1.5620000000000001</v>
      </c>
      <c r="X30" s="38">
        <f>'ST State Means'!R29*$C30</f>
        <v>-0.28399999999999997</v>
      </c>
      <c r="Y30" s="38">
        <f>'ST State Means'!S29*$C30</f>
        <v>-0.28399999999999997</v>
      </c>
      <c r="Z30" s="38">
        <f>'ST State Means'!T29*$C30</f>
        <v>-0.14199999999999999</v>
      </c>
      <c r="AA30" s="38">
        <f>'ST State Means'!U29*$C30</f>
        <v>-0.14199999999999999</v>
      </c>
      <c r="AB30" s="127">
        <f>'ST State Means'!V29*$C30</f>
        <v>-0.14199999999999999</v>
      </c>
      <c r="AC30" s="174">
        <f>'ST State Means'!W29*$C30</f>
        <v>0</v>
      </c>
      <c r="AD30" s="38">
        <f>'ST State Means'!X29*$C30</f>
        <v>0.56799999999999995</v>
      </c>
      <c r="AE30" s="38">
        <f>'ST State Means'!Y29*$C30</f>
        <v>0.56799999999999995</v>
      </c>
      <c r="AF30" s="38">
        <f>'ST State Means'!Z29*$C30</f>
        <v>0.28399999999999997</v>
      </c>
      <c r="AG30" s="38">
        <f>'ST State Means'!AA29*$C30</f>
        <v>0.71</v>
      </c>
      <c r="AH30" s="38">
        <f>'ST State Means'!AB29*$C30</f>
        <v>1.278</v>
      </c>
      <c r="AI30" s="38">
        <f>'ST State Means'!AC29*$C30</f>
        <v>1.5620000000000001</v>
      </c>
      <c r="AJ30" s="38">
        <f>'ST State Means'!AD29*$C30</f>
        <v>1.42</v>
      </c>
      <c r="AK30" s="38">
        <f>'ST State Means'!AE29*$C30</f>
        <v>1.42</v>
      </c>
      <c r="AL30" s="38">
        <f>'ST State Means'!AF29*$C30</f>
        <v>1.5620000000000001</v>
      </c>
      <c r="AM30" s="38">
        <f>'ST State Means'!AG29*$C30</f>
        <v>1.5620000000000001</v>
      </c>
      <c r="AN30" s="38">
        <f>'ST State Means'!AH29*$C30</f>
        <v>1.5620000000000001</v>
      </c>
      <c r="AO30" s="174">
        <f>'ST State Means'!AI29*$C30</f>
        <v>1.5620000000000001</v>
      </c>
      <c r="AP30" s="38">
        <f>'ST State Means'!AJ29*$C30</f>
        <v>1.8460000000000001</v>
      </c>
      <c r="AQ30" s="38">
        <f>'ST State Means'!AK29*$C30</f>
        <v>1.704</v>
      </c>
      <c r="AR30" s="38">
        <f>'ST State Means'!AL29*$C30</f>
        <v>1.5620000000000001</v>
      </c>
      <c r="AS30" s="38">
        <f>'ST State Means'!AM29*$C30</f>
        <v>1.1359999999999999</v>
      </c>
      <c r="AT30" s="38">
        <f>'ST State Means'!AN29*$C30</f>
        <v>1.1359999999999999</v>
      </c>
      <c r="AU30" s="38">
        <f>'ST State Means'!AO29*$C30</f>
        <v>0.56799999999999995</v>
      </c>
      <c r="AV30" s="38">
        <f>'ST State Means'!AP29*$C30</f>
        <v>0.85199999999999998</v>
      </c>
      <c r="AW30" s="38">
        <f>'ST State Means'!AQ29*$C30</f>
        <v>0.56799999999999995</v>
      </c>
      <c r="AX30" s="38">
        <f>'ST State Means'!AR29*$C30</f>
        <v>0.28399999999999997</v>
      </c>
      <c r="AY30" s="38">
        <f>'ST State Means'!AS29*$C30</f>
        <v>0.85199999999999998</v>
      </c>
      <c r="AZ30" s="127">
        <f>'ST State Means'!AT29*$C30</f>
        <v>0.14199999999999999</v>
      </c>
      <c r="BA30" s="174">
        <f>'ST State Means'!AU29*$C30</f>
        <v>0.42599999999999999</v>
      </c>
      <c r="BB30" s="38">
        <f>'ST State Means'!AV29*$C30</f>
        <v>0.56799999999999995</v>
      </c>
      <c r="BC30" s="38">
        <f>'ST State Means'!AW29*$C30</f>
        <v>0.56799999999999995</v>
      </c>
      <c r="BD30" s="38">
        <f>'ST State Means'!AX29*$C30</f>
        <v>0.56799999999999995</v>
      </c>
      <c r="BE30" s="38">
        <f>'ST State Means'!AY29*$C30</f>
        <v>0.85199999999999998</v>
      </c>
      <c r="BF30" s="38">
        <f>'ST State Means'!AZ29*$C30</f>
        <v>0.85199999999999998</v>
      </c>
      <c r="BG30" s="38">
        <f>'ST State Means'!BA29*$C30</f>
        <v>1.1359999999999999</v>
      </c>
      <c r="BH30" s="38">
        <f>'ST State Means'!BB29*$C30</f>
        <v>0.71</v>
      </c>
      <c r="BI30" s="38">
        <f>'ST State Means'!BC29*$C30</f>
        <v>0.71</v>
      </c>
      <c r="BJ30" s="38">
        <f>'ST State Means'!BD29*$C30</f>
        <v>0.28399999999999997</v>
      </c>
      <c r="BK30" s="38">
        <f>'ST State Means'!BE29*$C30</f>
        <v>0</v>
      </c>
      <c r="BL30" s="38">
        <f>'ST State Means'!BF29*$C30</f>
        <v>-0.28399999999999997</v>
      </c>
      <c r="BM30" s="174">
        <f>'ST State Means'!BG29*$C30</f>
        <v>-0.42599999999999999</v>
      </c>
      <c r="BN30" s="38">
        <f>'ST State Means'!BH29*$C30</f>
        <v>-0.71</v>
      </c>
      <c r="BO30" s="38">
        <f>'ST State Means'!BI29*$C30</f>
        <v>-0.99399999999999999</v>
      </c>
      <c r="BP30" s="38">
        <f>'ST State Means'!BJ29*$C30</f>
        <v>-1.278</v>
      </c>
      <c r="BQ30" s="38">
        <f>'ST State Means'!BK29*$C30</f>
        <v>-1.704</v>
      </c>
      <c r="BR30" s="38">
        <f>'ST State Means'!BL29*$C30</f>
        <v>-0.99399999999999999</v>
      </c>
      <c r="BS30" s="38">
        <f>'ST State Means'!BM29*$C30</f>
        <v>-0.28399999999999997</v>
      </c>
      <c r="BT30" s="38">
        <f>'ST State Means'!BN29*$C30</f>
        <v>0.14199999999999999</v>
      </c>
      <c r="BU30" s="38">
        <f>'ST State Means'!BO29*$C30</f>
        <v>0.42599999999999999</v>
      </c>
      <c r="BV30" s="38">
        <f>'ST State Means'!BP29*$C30</f>
        <v>0.42599999999999999</v>
      </c>
      <c r="BW30" s="38">
        <f>'ST State Means'!BQ29*$C30</f>
        <v>0.28399999999999997</v>
      </c>
      <c r="BX30" s="38">
        <f>'ST State Means'!BR29*$C30</f>
        <v>0.28399999999999997</v>
      </c>
      <c r="BY30" s="174">
        <f>'ST State Means'!BS29*$C30</f>
        <v>0.28399999999999997</v>
      </c>
      <c r="BZ30" s="38">
        <f>'ST State Means'!BT29*$C30</f>
        <v>0.42599999999999999</v>
      </c>
      <c r="CA30" s="38">
        <f>'ST State Means'!BU29*$C30</f>
        <v>0.56799999999999995</v>
      </c>
      <c r="CB30" s="38">
        <f>'ST State Means'!BV29*$C30</f>
        <v>0.42599999999999999</v>
      </c>
      <c r="CC30" s="38">
        <f>'ST State Means'!BW29*$C30</f>
        <v>-0.99399999999999999</v>
      </c>
      <c r="CD30" s="38">
        <f>'ST State Means'!BX29*$C30</f>
        <v>-0.99399999999999999</v>
      </c>
      <c r="CE30" s="38">
        <f>'ST State Means'!BY29*$C30</f>
        <v>-0.99399999999999999</v>
      </c>
      <c r="CF30" s="38">
        <f>'ST State Means'!BZ29*$C30</f>
        <v>-0.42599999999999999</v>
      </c>
      <c r="CG30" s="38">
        <f>'ST State Means'!CA29*$C30</f>
        <v>-0.56799999999999995</v>
      </c>
      <c r="CH30" s="38">
        <f>'ST State Means'!CB29*$C30</f>
        <v>-0.71</v>
      </c>
      <c r="CI30" s="38">
        <f>'ST State Means'!CC29*$C30</f>
        <v>-0.71</v>
      </c>
      <c r="CJ30" s="38">
        <f>'ST State Means'!CD29*$C30</f>
        <v>-0.42599999999999999</v>
      </c>
      <c r="CK30" s="174">
        <f>'ST State Means'!CE29*$C30</f>
        <v>-0.42599999999999999</v>
      </c>
      <c r="CL30" s="38">
        <f>'ST State Means'!CF29*$C30</f>
        <v>-0.42599999999999999</v>
      </c>
      <c r="CM30" s="38">
        <f>'ST State Means'!CG29*$C30</f>
        <v>-0.99399999999999999</v>
      </c>
      <c r="CN30" s="38">
        <f>'ST State Means'!CH29*$C30</f>
        <v>-0.71</v>
      </c>
      <c r="CO30" s="38">
        <f>'ST State Means'!CI29*$C30</f>
        <v>-0.71</v>
      </c>
      <c r="CP30" s="38">
        <f>'ST State Means'!CJ29*$C30</f>
        <v>-0.42599999999999999</v>
      </c>
      <c r="CQ30" s="38">
        <f>'ST State Means'!CK29*$C30</f>
        <v>-0.56799999999999995</v>
      </c>
      <c r="CR30" s="38">
        <f>'ST State Means'!CL29*$C30</f>
        <v>0</v>
      </c>
      <c r="CS30" s="38">
        <f>'ST State Means'!CM29*$C30</f>
        <v>0</v>
      </c>
      <c r="CT30" s="38">
        <f>'ST State Means'!CN29*$C30</f>
        <v>0.28399999999999997</v>
      </c>
      <c r="CU30" s="38">
        <f>'ST State Means'!CO29*$C30</f>
        <v>0.71</v>
      </c>
      <c r="CV30" s="83">
        <f>'ST State Means'!CP29*$C30</f>
        <v>0.71</v>
      </c>
      <c r="CW30" s="134">
        <f>'ST State Means'!CQ29*$C30</f>
        <v>0.99399999999999999</v>
      </c>
      <c r="CX30" s="134">
        <f>'ST State Means'!CR29*$C30</f>
        <v>0.99399999999999999</v>
      </c>
      <c r="CY30" s="134">
        <f>'ST State Means'!CS29*$C30</f>
        <v>0.99399999999999999</v>
      </c>
      <c r="CZ30" s="134">
        <f>'ST State Means'!CT29*$C30</f>
        <v>1.278</v>
      </c>
      <c r="DA30" s="134">
        <f>'ST State Means'!CU29*$C30</f>
        <v>1.42</v>
      </c>
      <c r="DB30" s="134">
        <f>'ST State Means'!CV29*$C30</f>
        <v>0.71</v>
      </c>
      <c r="DC30" s="134">
        <f>'ST State Means'!CW29*$C30</f>
        <v>1.1359999999999999</v>
      </c>
      <c r="DD30" s="134">
        <f>'ST State Means'!CX29*$C30</f>
        <v>0.99399999999999999</v>
      </c>
      <c r="DE30" s="134">
        <f>'ST State Means'!CY29*$C30</f>
        <v>1.278</v>
      </c>
      <c r="DF30" s="134">
        <f>'ST State Means'!CZ29*$C30</f>
        <v>1.42</v>
      </c>
      <c r="DG30" s="134">
        <f>'ST State Means'!DA29*$C30</f>
        <v>0.85199999999999998</v>
      </c>
      <c r="DH30" s="178">
        <f>'ST State Means'!DB29*$C30</f>
        <v>0.14199999999999999</v>
      </c>
      <c r="DI30" s="134">
        <f>'ST State Means'!DC29*$C30</f>
        <v>1.278</v>
      </c>
      <c r="DJ30" s="134">
        <f>'ST State Means'!DD29*$C30</f>
        <v>0.99399999999999999</v>
      </c>
      <c r="DK30" s="134">
        <f>'ST State Means'!DE29*$C30</f>
        <v>1.278</v>
      </c>
      <c r="DL30" s="134">
        <f>'ST State Means'!DF29*$C30</f>
        <v>0.85199999999999998</v>
      </c>
      <c r="DM30" s="134">
        <f>'ST State Means'!DG29*$C30</f>
        <v>0.42599999999999999</v>
      </c>
      <c r="DN30" s="134">
        <f>'ST State Means'!DH29*$C30</f>
        <v>0.42599999999999999</v>
      </c>
      <c r="DO30" s="134">
        <f>'ST State Means'!DI29*$C30</f>
        <v>0.85199999999999998</v>
      </c>
      <c r="DP30" s="134">
        <f>'ST State Means'!DJ29*$C30</f>
        <v>1.704</v>
      </c>
      <c r="DQ30" s="134">
        <f>'ST State Means'!DK29*$C30</f>
        <v>0.42599999999999999</v>
      </c>
      <c r="DR30" s="134">
        <f>'ST State Means'!DL29*$C30</f>
        <v>-0.85199999999999998</v>
      </c>
      <c r="DS30" s="134">
        <f>'ST State Means'!DM29*$C30</f>
        <v>-0.28399999999999997</v>
      </c>
      <c r="DT30" s="134">
        <f>'ST State Means'!DN29*$C30</f>
        <v>0.28399999999999997</v>
      </c>
      <c r="DU30" s="143">
        <f>'ST State Means'!DO29*$C30</f>
        <v>0</v>
      </c>
      <c r="DV30" s="134">
        <f>'ST State Means'!DP29*$C30</f>
        <v>0.28399999999999997</v>
      </c>
      <c r="DW30" s="38">
        <f>'ST State Means'!DQ29*$C30</f>
        <v>0.99399999999999999</v>
      </c>
      <c r="DX30" s="38">
        <f>'ST State Means'!DR29*$C30</f>
        <v>-2.9820000000000002</v>
      </c>
      <c r="DY30" s="38">
        <f>'ST State Means'!DS29*$C30</f>
        <v>-2.13</v>
      </c>
      <c r="DZ30" s="38">
        <f>'ST State Means'!DT29*$C30</f>
        <v>-1.278</v>
      </c>
      <c r="EA30" s="38">
        <f>'ST State Means'!DU29*$C30</f>
        <v>-1.5620000000000001</v>
      </c>
      <c r="EB30" s="38">
        <f>'ST State Means'!DV29*$C30</f>
        <v>0.42599999999999999</v>
      </c>
      <c r="EC30" s="38">
        <f>'ST State Means'!DW29*$C30</f>
        <v>0</v>
      </c>
      <c r="ED30" s="38">
        <f>'ST State Means'!DX29*$C30</f>
        <v>-1.278</v>
      </c>
      <c r="EE30" s="38">
        <f>'ST State Means'!DY29*$C30</f>
        <v>0.14199999999999999</v>
      </c>
      <c r="EF30" s="83">
        <f>'ST State Means'!DZ29*$C30</f>
        <v>-0.14199999999999999</v>
      </c>
      <c r="EG30" s="38">
        <f>'ST State Means'!EA29*$C30</f>
        <v>-0.14199999999999999</v>
      </c>
      <c r="EH30" s="38">
        <f>'ST State Means'!EB29*$C30</f>
        <v>0.28399999999999997</v>
      </c>
      <c r="EI30" s="38">
        <f>'ST State Means'!EC29*$C30</f>
        <v>0.42599999999999999</v>
      </c>
      <c r="EJ30" s="38">
        <f>'ST State Means'!ED29*$C30</f>
        <v>-1.8460000000000001</v>
      </c>
      <c r="EK30" s="38">
        <f>'ST State Means'!EE29*$C30</f>
        <v>0.14199999999999999</v>
      </c>
      <c r="EL30" s="38">
        <f>'ST State Means'!EF29*$C30</f>
        <v>1.704</v>
      </c>
      <c r="EM30" s="127">
        <f>'ST State Means'!EG29*$C30</f>
        <v>1.278</v>
      </c>
    </row>
    <row r="31" spans="1:143" x14ac:dyDescent="0.15">
      <c r="A31">
        <v>25</v>
      </c>
      <c r="B31" s="1" t="s">
        <v>61</v>
      </c>
      <c r="C31" s="16">
        <v>1.8320000000000001</v>
      </c>
      <c r="D31" s="21">
        <v>8</v>
      </c>
      <c r="E31" s="10">
        <f>AVERAGE(H31:$EM31)</f>
        <v>1.0355514705882358</v>
      </c>
      <c r="F31" s="10">
        <f>AVERAGE('ST State Means'!B30:M30)</f>
        <v>-1.15625</v>
      </c>
      <c r="G31" s="125">
        <f t="shared" si="54"/>
        <v>-2.1182500000000002</v>
      </c>
      <c r="H31" s="10">
        <f>'ST State Means'!B30*$C31</f>
        <v>-4.8090000000000002</v>
      </c>
      <c r="I31" s="10">
        <f>'ST State Means'!C30*$C31</f>
        <v>-4.58</v>
      </c>
      <c r="J31" s="10">
        <f>'ST State Means'!D30*$C31</f>
        <v>-3.206</v>
      </c>
      <c r="K31" s="10">
        <f>'ST State Means'!E30*$C31</f>
        <v>-3.4350000000000001</v>
      </c>
      <c r="L31" s="10">
        <f>'ST State Means'!F30*$C31</f>
        <v>-2.0609999999999999</v>
      </c>
      <c r="M31" s="10">
        <f>'ST State Means'!G30*$C31</f>
        <v>-2.0609999999999999</v>
      </c>
      <c r="N31" s="10">
        <f>'ST State Means'!H30*$C31</f>
        <v>-1.603</v>
      </c>
      <c r="O31" s="10">
        <f>'ST State Means'!I30*$C31</f>
        <v>-1.145</v>
      </c>
      <c r="P31" s="125">
        <f>'ST State Means'!J30*$C31</f>
        <v>-0.68700000000000006</v>
      </c>
      <c r="Q31" s="7">
        <f>'ST State Means'!K30*$C31</f>
        <v>-0.68700000000000006</v>
      </c>
      <c r="R31" s="10">
        <f>'ST State Means'!L30*$C31</f>
        <v>-0.68700000000000006</v>
      </c>
      <c r="S31" s="10">
        <f>'ST State Means'!M30*$C31</f>
        <v>-0.45800000000000002</v>
      </c>
      <c r="T31" s="10">
        <f>'ST State Means'!N30*$C31</f>
        <v>-0.45800000000000002</v>
      </c>
      <c r="U31" s="10">
        <f>'ST State Means'!O30*$C31</f>
        <v>-0.45800000000000002</v>
      </c>
      <c r="V31" s="10">
        <f>'ST State Means'!P30*$C31</f>
        <v>-0.45800000000000002</v>
      </c>
      <c r="W31" s="10">
        <f>'ST State Means'!Q30*$C31</f>
        <v>-0.22900000000000001</v>
      </c>
      <c r="X31" s="10">
        <f>'ST State Means'!R30*$C31</f>
        <v>0.68700000000000006</v>
      </c>
      <c r="Y31" s="10">
        <f>'ST State Means'!S30*$C31</f>
        <v>0.22900000000000001</v>
      </c>
      <c r="Z31" s="10">
        <f>'ST State Means'!T30*$C31</f>
        <v>1.145</v>
      </c>
      <c r="AA31" s="10">
        <f>'ST State Means'!U30*$C31</f>
        <v>0</v>
      </c>
      <c r="AB31" s="125">
        <f>'ST State Means'!V30*$C31</f>
        <v>0</v>
      </c>
      <c r="AC31" s="7">
        <f>'ST State Means'!W30*$C31</f>
        <v>-0.22900000000000001</v>
      </c>
      <c r="AD31" s="10">
        <f>'ST State Means'!X30*$C31</f>
        <v>-0.22900000000000001</v>
      </c>
      <c r="AE31" s="10">
        <f>'ST State Means'!Y30*$C31</f>
        <v>0.45800000000000002</v>
      </c>
      <c r="AF31" s="10">
        <f>'ST State Means'!Z30*$C31</f>
        <v>1.8320000000000001</v>
      </c>
      <c r="AG31" s="10">
        <f>'ST State Means'!AA30*$C31</f>
        <v>1.603</v>
      </c>
      <c r="AH31" s="10">
        <f>'ST State Means'!AB30*$C31</f>
        <v>2.9770000000000003</v>
      </c>
      <c r="AI31" s="10">
        <f>'ST State Means'!AC30*$C31</f>
        <v>3.206</v>
      </c>
      <c r="AJ31" s="10">
        <f>'ST State Means'!AD30*$C31</f>
        <v>4.1219999999999999</v>
      </c>
      <c r="AK31" s="10">
        <f>'ST State Means'!AE30*$C31</f>
        <v>4.1219999999999999</v>
      </c>
      <c r="AL31" s="10">
        <f>'ST State Means'!AF30*$C31</f>
        <v>5.2670000000000003</v>
      </c>
      <c r="AM31" s="10">
        <f>'ST State Means'!AG30*$C31</f>
        <v>5.2670000000000003</v>
      </c>
      <c r="AN31" s="10">
        <f>'ST State Means'!AH30*$C31</f>
        <v>5.4960000000000004</v>
      </c>
      <c r="AO31" s="7">
        <f>'ST State Means'!AI30*$C31</f>
        <v>5.4960000000000004</v>
      </c>
      <c r="AP31" s="10">
        <f>'ST State Means'!AJ30*$C31</f>
        <v>5.4960000000000004</v>
      </c>
      <c r="AQ31" s="10">
        <f>'ST State Means'!AK30*$C31</f>
        <v>5.4960000000000004</v>
      </c>
      <c r="AR31" s="10">
        <f>'ST State Means'!AL30*$C31</f>
        <v>5.4960000000000004</v>
      </c>
      <c r="AS31" s="10">
        <f>'ST State Means'!AM30*$C31</f>
        <v>5.4960000000000004</v>
      </c>
      <c r="AT31" s="10">
        <f>'ST State Means'!AN30*$C31</f>
        <v>5.4960000000000004</v>
      </c>
      <c r="AU31" s="10">
        <f>'ST State Means'!AO30*$C31</f>
        <v>5.0380000000000003</v>
      </c>
      <c r="AV31" s="10">
        <f>'ST State Means'!AP30*$C31</f>
        <v>5.0380000000000003</v>
      </c>
      <c r="AW31" s="10">
        <f>'ST State Means'!AQ30*$C31</f>
        <v>3.8930000000000002</v>
      </c>
      <c r="AX31" s="10">
        <f>'ST State Means'!AR30*$C31</f>
        <v>4.351</v>
      </c>
      <c r="AY31" s="10">
        <f>'ST State Means'!AS30*$C31</f>
        <v>3.6640000000000001</v>
      </c>
      <c r="AZ31" s="125">
        <f>'ST State Means'!AT30*$C31</f>
        <v>3.4350000000000001</v>
      </c>
      <c r="BA31" s="7">
        <f>'ST State Means'!AU30*$C31</f>
        <v>3.6640000000000001</v>
      </c>
      <c r="BB31" s="10">
        <f>'ST State Means'!AV30*$C31</f>
        <v>2.9770000000000003</v>
      </c>
      <c r="BC31" s="10">
        <f>'ST State Means'!AW30*$C31</f>
        <v>3.206</v>
      </c>
      <c r="BD31" s="10">
        <f>'ST State Means'!AX30*$C31</f>
        <v>2.29</v>
      </c>
      <c r="BE31" s="10">
        <f>'ST State Means'!AY30*$C31</f>
        <v>2.0609999999999999</v>
      </c>
      <c r="BF31" s="10">
        <f>'ST State Means'!AZ30*$C31</f>
        <v>2.7480000000000002</v>
      </c>
      <c r="BG31" s="10">
        <f>'ST State Means'!BA30*$C31</f>
        <v>2.29</v>
      </c>
      <c r="BH31" s="10">
        <f>'ST State Means'!BB30*$C31</f>
        <v>1.8320000000000001</v>
      </c>
      <c r="BI31" s="10">
        <f>'ST State Means'!BC30*$C31</f>
        <v>1.145</v>
      </c>
      <c r="BJ31" s="10">
        <f>'ST State Means'!BD30*$C31</f>
        <v>1.3740000000000001</v>
      </c>
      <c r="BK31" s="10">
        <f>'ST State Means'!BE30*$C31</f>
        <v>1.3740000000000001</v>
      </c>
      <c r="BL31" s="10">
        <f>'ST State Means'!BF30*$C31</f>
        <v>1.3740000000000001</v>
      </c>
      <c r="BM31" s="7">
        <f>'ST State Means'!BG30*$C31</f>
        <v>1.3740000000000001</v>
      </c>
      <c r="BN31" s="10">
        <f>'ST State Means'!BH30*$C31</f>
        <v>1.3740000000000001</v>
      </c>
      <c r="BO31" s="10">
        <f>'ST State Means'!BI30*$C31</f>
        <v>2.29</v>
      </c>
      <c r="BP31" s="10">
        <f>'ST State Means'!BJ30*$C31</f>
        <v>1.145</v>
      </c>
      <c r="BQ31" s="10">
        <f>'ST State Means'!BK30*$C31</f>
        <v>0.68700000000000006</v>
      </c>
      <c r="BR31" s="10">
        <f>'ST State Means'!BL30*$C31</f>
        <v>0.22900000000000001</v>
      </c>
      <c r="BS31" s="10">
        <f>'ST State Means'!BM30*$C31</f>
        <v>0.22900000000000001</v>
      </c>
      <c r="BT31" s="10">
        <f>'ST State Means'!BN30*$C31</f>
        <v>1.145</v>
      </c>
      <c r="BU31" s="10">
        <f>'ST State Means'!BO30*$C31</f>
        <v>0.91600000000000004</v>
      </c>
      <c r="BV31" s="10">
        <f>'ST State Means'!BP30*$C31</f>
        <v>0.91600000000000004</v>
      </c>
      <c r="BW31" s="10">
        <f>'ST State Means'!BQ30*$C31</f>
        <v>1.3740000000000001</v>
      </c>
      <c r="BX31" s="10">
        <f>'ST State Means'!BR30*$C31</f>
        <v>1.3740000000000001</v>
      </c>
      <c r="BY31" s="7">
        <f>'ST State Means'!BS30*$C31</f>
        <v>1.145</v>
      </c>
      <c r="BZ31" s="10">
        <f>'ST State Means'!BT30*$C31</f>
        <v>1.3740000000000001</v>
      </c>
      <c r="CA31" s="10">
        <f>'ST State Means'!BU30*$C31</f>
        <v>1.603</v>
      </c>
      <c r="CB31" s="10">
        <f>'ST State Means'!BV30*$C31</f>
        <v>2.5190000000000001</v>
      </c>
      <c r="CC31" s="10">
        <f>'ST State Means'!BW30*$C31</f>
        <v>3.206</v>
      </c>
      <c r="CD31" s="10">
        <f>'ST State Means'!BX30*$C31</f>
        <v>2.9770000000000003</v>
      </c>
      <c r="CE31" s="10">
        <f>'ST State Means'!BY30*$C31</f>
        <v>2.9770000000000003</v>
      </c>
      <c r="CF31" s="10">
        <f>'ST State Means'!BZ30*$C31</f>
        <v>4.351</v>
      </c>
      <c r="CG31" s="10">
        <f>'ST State Means'!CA30*$C31</f>
        <v>3.8930000000000002</v>
      </c>
      <c r="CH31" s="10">
        <f>'ST State Means'!CB30*$C31</f>
        <v>2.0609999999999999</v>
      </c>
      <c r="CI31" s="10">
        <f>'ST State Means'!CC30*$C31</f>
        <v>2.9770000000000003</v>
      </c>
      <c r="CJ31" s="10">
        <f>'ST State Means'!CD30*$C31</f>
        <v>2.9770000000000003</v>
      </c>
      <c r="CK31" s="7">
        <f>'ST State Means'!CE30*$C31</f>
        <v>3.206</v>
      </c>
      <c r="CL31" s="10">
        <f>'ST State Means'!CF30*$C31</f>
        <v>2.5190000000000001</v>
      </c>
      <c r="CM31" s="10">
        <f>'ST State Means'!CG30*$C31</f>
        <v>2.0609999999999999</v>
      </c>
      <c r="CN31" s="10">
        <f>'ST State Means'!CH30*$C31</f>
        <v>2.0609999999999999</v>
      </c>
      <c r="CO31" s="10">
        <f>'ST State Means'!CI30*$C31</f>
        <v>1.8320000000000001</v>
      </c>
      <c r="CP31" s="10">
        <f>'ST State Means'!CJ30*$C31</f>
        <v>2.0609999999999999</v>
      </c>
      <c r="CQ31" s="10">
        <f>'ST State Means'!CK30*$C31</f>
        <v>1.145</v>
      </c>
      <c r="CR31" s="10">
        <f>'ST State Means'!CL30*$C31</f>
        <v>1.603</v>
      </c>
      <c r="CS31" s="10">
        <f>'ST State Means'!CM30*$C31</f>
        <v>0.45800000000000002</v>
      </c>
      <c r="CT31" s="10">
        <f>'ST State Means'!CN30*$C31</f>
        <v>0.22900000000000001</v>
      </c>
      <c r="CU31" s="10">
        <f>'ST State Means'!CO30*$C31</f>
        <v>1.603</v>
      </c>
      <c r="CV31" s="81">
        <f>'ST State Means'!CP30*$C31</f>
        <v>1.3740000000000001</v>
      </c>
      <c r="CW31" s="132">
        <f>'ST State Means'!CQ30*$C31</f>
        <v>1.8320000000000001</v>
      </c>
      <c r="CX31" s="132">
        <f>'ST State Means'!CR30*$C31</f>
        <v>1.603</v>
      </c>
      <c r="CY31" s="132">
        <f>'ST State Means'!CS30*$C31</f>
        <v>1.8320000000000001</v>
      </c>
      <c r="CZ31" s="132">
        <f>'ST State Means'!CT30*$C31</f>
        <v>2.0609999999999999</v>
      </c>
      <c r="DA31" s="132">
        <f>'ST State Means'!CU30*$C31</f>
        <v>1.603</v>
      </c>
      <c r="DB31" s="132">
        <f>'ST State Means'!CV30*$C31</f>
        <v>0</v>
      </c>
      <c r="DC31" s="132">
        <f>'ST State Means'!CW30*$C31</f>
        <v>0.22900000000000001</v>
      </c>
      <c r="DD31" s="132">
        <f>'ST State Means'!CX30*$C31</f>
        <v>-1.603</v>
      </c>
      <c r="DE31" s="132">
        <f>'ST State Means'!CY30*$C31</f>
        <v>-0.91600000000000004</v>
      </c>
      <c r="DF31" s="132">
        <f>'ST State Means'!CZ30*$C31</f>
        <v>-0.68700000000000006</v>
      </c>
      <c r="DG31" s="132">
        <f>'ST State Means'!DA30*$C31</f>
        <v>-0.22900000000000001</v>
      </c>
      <c r="DH31" s="176">
        <f>'ST State Means'!DB30*$C31</f>
        <v>0</v>
      </c>
      <c r="DI31" s="132">
        <f>'ST State Means'!DC30*$C31</f>
        <v>-0.22900000000000001</v>
      </c>
      <c r="DJ31" s="132">
        <f>'ST State Means'!DD30*$C31</f>
        <v>-0.22900000000000001</v>
      </c>
      <c r="DK31" s="132">
        <f>'ST State Means'!DE30*$C31</f>
        <v>0.22900000000000001</v>
      </c>
      <c r="DL31" s="132">
        <f>'ST State Means'!DF30*$C31</f>
        <v>-1.603</v>
      </c>
      <c r="DM31" s="132">
        <f>'ST State Means'!DG30*$C31</f>
        <v>0</v>
      </c>
      <c r="DN31" s="132">
        <f>'ST State Means'!DH30*$C31</f>
        <v>-1.145</v>
      </c>
      <c r="DO31" s="132">
        <f>'ST State Means'!DI30*$C31</f>
        <v>-1.145</v>
      </c>
      <c r="DP31" s="132">
        <f>'ST State Means'!DJ30*$C31</f>
        <v>1.8320000000000001</v>
      </c>
      <c r="DQ31" s="132">
        <f>'ST State Means'!DK30*$C31</f>
        <v>1.145</v>
      </c>
      <c r="DR31" s="132">
        <f>'ST State Means'!DL30*$C31</f>
        <v>-1.8320000000000001</v>
      </c>
      <c r="DS31" s="132">
        <f>'ST State Means'!DM30*$C31</f>
        <v>-0.45800000000000002</v>
      </c>
      <c r="DT31" s="132">
        <f>'ST State Means'!DN30*$C31</f>
        <v>-0.91600000000000004</v>
      </c>
      <c r="DU31" s="141">
        <f>'ST State Means'!DO30*$C31</f>
        <v>0</v>
      </c>
      <c r="DV31" s="132">
        <f>'ST State Means'!DP30*$C31</f>
        <v>-2.9770000000000003</v>
      </c>
      <c r="DW31" s="10">
        <f>'ST State Means'!DQ30*$C31</f>
        <v>-0.45800000000000002</v>
      </c>
      <c r="DX31" s="10">
        <f>'ST State Means'!DR30*$C31</f>
        <v>-5.0380000000000003</v>
      </c>
      <c r="DY31" s="10">
        <f>'ST State Means'!DS30*$C31</f>
        <v>-4.8090000000000002</v>
      </c>
      <c r="DZ31" s="10">
        <f>'ST State Means'!DT30*$C31</f>
        <v>-5.2670000000000003</v>
      </c>
      <c r="EA31" s="10">
        <f>'ST State Means'!DU30*$C31</f>
        <v>-3.8930000000000002</v>
      </c>
      <c r="EB31" s="10">
        <f>'ST State Means'!DV30*$C31</f>
        <v>-2.7480000000000002</v>
      </c>
      <c r="EC31" s="10">
        <f>'ST State Means'!DW30*$C31</f>
        <v>0.22900000000000001</v>
      </c>
      <c r="ED31" s="10">
        <f>'ST State Means'!DX30*$C31</f>
        <v>-4.1219999999999999</v>
      </c>
      <c r="EE31" s="10">
        <f>'ST State Means'!DY30*$C31</f>
        <v>1.3740000000000001</v>
      </c>
      <c r="EF31" s="81">
        <f>'ST State Means'!DZ30*$C31</f>
        <v>0</v>
      </c>
      <c r="EG31" s="10">
        <f>'ST State Means'!EA30*$C31</f>
        <v>0.22900000000000001</v>
      </c>
      <c r="EH31" s="10">
        <f>'ST State Means'!EB30*$C31</f>
        <v>0.22900000000000001</v>
      </c>
      <c r="EI31" s="10">
        <f>'ST State Means'!EC30*$C31</f>
        <v>2.0609999999999999</v>
      </c>
      <c r="EJ31" s="10">
        <f>'ST State Means'!ED30*$C31</f>
        <v>-1.145</v>
      </c>
      <c r="EK31" s="10">
        <f>'ST State Means'!EE30*$C31</f>
        <v>3.206</v>
      </c>
      <c r="EL31" s="10">
        <f>'ST State Means'!EF30*$C31</f>
        <v>2.5190000000000001</v>
      </c>
      <c r="EM31" s="125">
        <f>'ST State Means'!EG30*$C31</f>
        <v>1.145</v>
      </c>
    </row>
    <row r="32" spans="1:143" x14ac:dyDescent="0.15">
      <c r="A32">
        <v>26</v>
      </c>
      <c r="B32" s="1" t="s">
        <v>62</v>
      </c>
      <c r="C32" s="16">
        <v>2.7090000000000001</v>
      </c>
      <c r="D32" s="21">
        <v>4</v>
      </c>
      <c r="E32" s="10">
        <f>AVERAGE(H32:$EM32)</f>
        <v>-2.6940606617647052</v>
      </c>
      <c r="F32" s="10">
        <f>AVERAGE('ST State Means'!B31:M31)</f>
        <v>-2.25</v>
      </c>
      <c r="G32" s="125">
        <f t="shared" si="54"/>
        <v>-6.0952500000000001</v>
      </c>
      <c r="H32" s="10">
        <f>'ST State Means'!B31*$C32</f>
        <v>-5.4180000000000001</v>
      </c>
      <c r="I32" s="10">
        <f>'ST State Means'!C31*$C32</f>
        <v>-6.0952500000000001</v>
      </c>
      <c r="J32" s="10">
        <f>'ST State Means'!D31*$C32</f>
        <v>-7.4497499999999999</v>
      </c>
      <c r="K32" s="10">
        <f>'ST State Means'!E31*$C32</f>
        <v>-7.4497499999999999</v>
      </c>
      <c r="L32" s="10">
        <f>'ST State Means'!F31*$C32</f>
        <v>-6.7725</v>
      </c>
      <c r="M32" s="10">
        <f>'ST State Means'!G31*$C32</f>
        <v>-6.7725</v>
      </c>
      <c r="N32" s="10">
        <f>'ST State Means'!H31*$C32</f>
        <v>-6.7725</v>
      </c>
      <c r="O32" s="10">
        <f>'ST State Means'!I31*$C32</f>
        <v>-6.7725</v>
      </c>
      <c r="P32" s="125">
        <f>'ST State Means'!J31*$C32</f>
        <v>-4.0635000000000003</v>
      </c>
      <c r="Q32" s="7">
        <f>'ST State Means'!K31*$C32</f>
        <v>-4.0635000000000003</v>
      </c>
      <c r="R32" s="10">
        <f>'ST State Means'!L31*$C32</f>
        <v>-6.0952500000000001</v>
      </c>
      <c r="S32" s="10">
        <f>'ST State Means'!M31*$C32</f>
        <v>-5.4180000000000001</v>
      </c>
      <c r="T32" s="10">
        <f>'ST State Means'!N31*$C32</f>
        <v>-8.1270000000000007</v>
      </c>
      <c r="U32" s="10">
        <f>'ST State Means'!O31*$C32</f>
        <v>-8.1270000000000007</v>
      </c>
      <c r="V32" s="10">
        <f>'ST State Means'!P31*$C32</f>
        <v>-7.4497499999999999</v>
      </c>
      <c r="W32" s="10">
        <f>'ST State Means'!Q31*$C32</f>
        <v>-8.1270000000000007</v>
      </c>
      <c r="X32" s="10">
        <f>'ST State Means'!R31*$C32</f>
        <v>-7.4497499999999999</v>
      </c>
      <c r="Y32" s="10">
        <f>'ST State Means'!S31*$C32</f>
        <v>-7.4497499999999999</v>
      </c>
      <c r="Z32" s="10">
        <f>'ST State Means'!T31*$C32</f>
        <v>-6.7725</v>
      </c>
      <c r="AA32" s="10">
        <f>'ST State Means'!U31*$C32</f>
        <v>-6.7725</v>
      </c>
      <c r="AB32" s="125">
        <f>'ST State Means'!V31*$C32</f>
        <v>-6.7725</v>
      </c>
      <c r="AC32" s="7">
        <f>'ST State Means'!W31*$C32</f>
        <v>-6.7725</v>
      </c>
      <c r="AD32" s="10">
        <f>'ST State Means'!X31*$C32</f>
        <v>-6.0952500000000001</v>
      </c>
      <c r="AE32" s="10">
        <f>'ST State Means'!Y31*$C32</f>
        <v>-6.7725</v>
      </c>
      <c r="AF32" s="10">
        <f>'ST State Means'!Z31*$C32</f>
        <v>-6.0952500000000001</v>
      </c>
      <c r="AG32" s="10">
        <f>'ST State Means'!AA31*$C32</f>
        <v>-4.7407500000000002</v>
      </c>
      <c r="AH32" s="10">
        <f>'ST State Means'!AB31*$C32</f>
        <v>-4.0635000000000003</v>
      </c>
      <c r="AI32" s="10">
        <f>'ST State Means'!AC31*$C32</f>
        <v>-2.0317500000000002</v>
      </c>
      <c r="AJ32" s="10">
        <f>'ST State Means'!AD31*$C32</f>
        <v>-0.67725000000000002</v>
      </c>
      <c r="AK32" s="10">
        <f>'ST State Means'!AE31*$C32</f>
        <v>0</v>
      </c>
      <c r="AL32" s="10">
        <f>'ST State Means'!AF31*$C32</f>
        <v>0.67725000000000002</v>
      </c>
      <c r="AM32" s="10">
        <f>'ST State Means'!AG31*$C32</f>
        <v>0</v>
      </c>
      <c r="AN32" s="10">
        <f>'ST State Means'!AH31*$C32</f>
        <v>0</v>
      </c>
      <c r="AO32" s="7">
        <f>'ST State Means'!AI31*$C32</f>
        <v>1.3545</v>
      </c>
      <c r="AP32" s="10">
        <f>'ST State Means'!AJ31*$C32</f>
        <v>1.3545</v>
      </c>
      <c r="AQ32" s="10">
        <f>'ST State Means'!AK31*$C32</f>
        <v>2.0317500000000002</v>
      </c>
      <c r="AR32" s="10">
        <f>'ST State Means'!AL31*$C32</f>
        <v>3.38625</v>
      </c>
      <c r="AS32" s="10">
        <f>'ST State Means'!AM31*$C32</f>
        <v>3.38625</v>
      </c>
      <c r="AT32" s="10">
        <f>'ST State Means'!AN31*$C32</f>
        <v>6.0952500000000001</v>
      </c>
      <c r="AU32" s="10">
        <f>'ST State Means'!AO31*$C32</f>
        <v>6.0952500000000001</v>
      </c>
      <c r="AV32" s="10">
        <f>'ST State Means'!AP31*$C32</f>
        <v>6.0952500000000001</v>
      </c>
      <c r="AW32" s="10">
        <f>'ST State Means'!AQ31*$C32</f>
        <v>2.7090000000000001</v>
      </c>
      <c r="AX32" s="10">
        <f>'ST State Means'!AR31*$C32</f>
        <v>1.3545</v>
      </c>
      <c r="AY32" s="10">
        <f>'ST State Means'!AS31*$C32</f>
        <v>0</v>
      </c>
      <c r="AZ32" s="125">
        <f>'ST State Means'!AT31*$C32</f>
        <v>-2.0317500000000002</v>
      </c>
      <c r="BA32" s="7">
        <f>'ST State Means'!AU31*$C32</f>
        <v>-4.0635000000000003</v>
      </c>
      <c r="BB32" s="10">
        <f>'ST State Means'!AV31*$C32</f>
        <v>-4.0635000000000003</v>
      </c>
      <c r="BC32" s="10">
        <f>'ST State Means'!AW31*$C32</f>
        <v>-4.0635000000000003</v>
      </c>
      <c r="BD32" s="10">
        <f>'ST State Means'!AX31*$C32</f>
        <v>-5.4180000000000001</v>
      </c>
      <c r="BE32" s="10">
        <f>'ST State Means'!AY31*$C32</f>
        <v>-4.7407500000000002</v>
      </c>
      <c r="BF32" s="10">
        <f>'ST State Means'!AZ31*$C32</f>
        <v>-4.0635000000000003</v>
      </c>
      <c r="BG32" s="10">
        <f>'ST State Means'!BA31*$C32</f>
        <v>-4.0635000000000003</v>
      </c>
      <c r="BH32" s="10">
        <f>'ST State Means'!BB31*$C32</f>
        <v>-2.7090000000000001</v>
      </c>
      <c r="BI32" s="10">
        <f>'ST State Means'!BC31*$C32</f>
        <v>-2.7090000000000001</v>
      </c>
      <c r="BJ32" s="10">
        <f>'ST State Means'!BD31*$C32</f>
        <v>-1.3545</v>
      </c>
      <c r="BK32" s="10">
        <f>'ST State Means'!BE31*$C32</f>
        <v>-2.0317500000000002</v>
      </c>
      <c r="BL32" s="10">
        <f>'ST State Means'!BF31*$C32</f>
        <v>-0.67725000000000002</v>
      </c>
      <c r="BM32" s="7">
        <f>'ST State Means'!BG31*$C32</f>
        <v>-0.67725000000000002</v>
      </c>
      <c r="BN32" s="10">
        <f>'ST State Means'!BH31*$C32</f>
        <v>0.67725000000000002</v>
      </c>
      <c r="BO32" s="10">
        <f>'ST State Means'!BI31*$C32</f>
        <v>0.67725000000000002</v>
      </c>
      <c r="BP32" s="10">
        <f>'ST State Means'!BJ31*$C32</f>
        <v>1.3545</v>
      </c>
      <c r="BQ32" s="10">
        <f>'ST State Means'!BK31*$C32</f>
        <v>1.3545</v>
      </c>
      <c r="BR32" s="10">
        <f>'ST State Means'!BL31*$C32</f>
        <v>1.3545</v>
      </c>
      <c r="BS32" s="10">
        <f>'ST State Means'!BM31*$C32</f>
        <v>1.3545</v>
      </c>
      <c r="BT32" s="10">
        <f>'ST State Means'!BN31*$C32</f>
        <v>1.3545</v>
      </c>
      <c r="BU32" s="10">
        <f>'ST State Means'!BO31*$C32</f>
        <v>2.0317500000000002</v>
      </c>
      <c r="BV32" s="10">
        <f>'ST State Means'!BP31*$C32</f>
        <v>2.0317500000000002</v>
      </c>
      <c r="BW32" s="10">
        <f>'ST State Means'!BQ31*$C32</f>
        <v>2.7090000000000001</v>
      </c>
      <c r="BX32" s="10">
        <f>'ST State Means'!BR31*$C32</f>
        <v>1.3545</v>
      </c>
      <c r="BY32" s="7">
        <f>'ST State Means'!BS31*$C32</f>
        <v>0</v>
      </c>
      <c r="BZ32" s="10">
        <f>'ST State Means'!BT31*$C32</f>
        <v>-1.3545</v>
      </c>
      <c r="CA32" s="10">
        <f>'ST State Means'!BU31*$C32</f>
        <v>-0.67725000000000002</v>
      </c>
      <c r="CB32" s="10">
        <f>'ST State Means'!BV31*$C32</f>
        <v>-2.0317500000000002</v>
      </c>
      <c r="CC32" s="10">
        <f>'ST State Means'!BW31*$C32</f>
        <v>-1.3545</v>
      </c>
      <c r="CD32" s="10">
        <f>'ST State Means'!BX31*$C32</f>
        <v>0</v>
      </c>
      <c r="CE32" s="10">
        <f>'ST State Means'!BY31*$C32</f>
        <v>0</v>
      </c>
      <c r="CF32" s="10">
        <f>'ST State Means'!BZ31*$C32</f>
        <v>0.67725000000000002</v>
      </c>
      <c r="CG32" s="10">
        <f>'ST State Means'!CA31*$C32</f>
        <v>0.67725000000000002</v>
      </c>
      <c r="CH32" s="10">
        <f>'ST State Means'!CB31*$C32</f>
        <v>-0.67725000000000002</v>
      </c>
      <c r="CI32" s="10">
        <f>'ST State Means'!CC31*$C32</f>
        <v>0</v>
      </c>
      <c r="CJ32" s="10">
        <f>'ST State Means'!CD31*$C32</f>
        <v>0</v>
      </c>
      <c r="CK32" s="7">
        <f>'ST State Means'!CE31*$C32</f>
        <v>-0.67725000000000002</v>
      </c>
      <c r="CL32" s="10">
        <f>'ST State Means'!CF31*$C32</f>
        <v>-2.7090000000000001</v>
      </c>
      <c r="CM32" s="10">
        <f>'ST State Means'!CG31*$C32</f>
        <v>-4.0635000000000003</v>
      </c>
      <c r="CN32" s="10">
        <f>'ST State Means'!CH31*$C32</f>
        <v>-7.4497499999999999</v>
      </c>
      <c r="CO32" s="10">
        <f>'ST State Means'!CI31*$C32</f>
        <v>-6.7725</v>
      </c>
      <c r="CP32" s="10">
        <f>'ST State Means'!CJ31*$C32</f>
        <v>-6.7725</v>
      </c>
      <c r="CQ32" s="10">
        <f>'ST State Means'!CK31*$C32</f>
        <v>-7.4497499999999999</v>
      </c>
      <c r="CR32" s="10">
        <f>'ST State Means'!CL31*$C32</f>
        <v>-7.4497499999999999</v>
      </c>
      <c r="CS32" s="10">
        <f>'ST State Means'!CM31*$C32</f>
        <v>-7.4497499999999999</v>
      </c>
      <c r="CT32" s="10">
        <f>'ST State Means'!CN31*$C32</f>
        <v>-7.4497499999999999</v>
      </c>
      <c r="CU32" s="10">
        <f>'ST State Means'!CO31*$C32</f>
        <v>-5.4180000000000001</v>
      </c>
      <c r="CV32" s="81">
        <f>'ST State Means'!CP31*$C32</f>
        <v>-5.4180000000000001</v>
      </c>
      <c r="CW32" s="132">
        <f>'ST State Means'!CQ31*$C32</f>
        <v>-3.38625</v>
      </c>
      <c r="CX32" s="132">
        <f>'ST State Means'!CR31*$C32</f>
        <v>-4.7407500000000002</v>
      </c>
      <c r="CY32" s="132">
        <f>'ST State Means'!CS31*$C32</f>
        <v>-5.4180000000000001</v>
      </c>
      <c r="CZ32" s="132">
        <f>'ST State Means'!CT31*$C32</f>
        <v>-4.0635000000000003</v>
      </c>
      <c r="DA32" s="132">
        <f>'ST State Means'!CU31*$C32</f>
        <v>-6.0952500000000001</v>
      </c>
      <c r="DB32" s="132">
        <f>'ST State Means'!CV31*$C32</f>
        <v>-7.4497499999999999</v>
      </c>
      <c r="DC32" s="132">
        <f>'ST State Means'!CW31*$C32</f>
        <v>-8.1270000000000007</v>
      </c>
      <c r="DD32" s="132">
        <f>'ST State Means'!CX31*$C32</f>
        <v>-7.4497499999999999</v>
      </c>
      <c r="DE32" s="132">
        <f>'ST State Means'!CY31*$C32</f>
        <v>-6.7725</v>
      </c>
      <c r="DF32" s="132">
        <f>'ST State Means'!CZ31*$C32</f>
        <v>-6.7725</v>
      </c>
      <c r="DG32" s="132">
        <f>'ST State Means'!DA31*$C32</f>
        <v>-5.4180000000000001</v>
      </c>
      <c r="DH32" s="176">
        <f>'ST State Means'!DB31*$C32</f>
        <v>-3.38625</v>
      </c>
      <c r="DI32" s="132">
        <f>'ST State Means'!DC31*$C32</f>
        <v>-2.7090000000000001</v>
      </c>
      <c r="DJ32" s="132">
        <f>'ST State Means'!DD31*$C32</f>
        <v>-3.38625</v>
      </c>
      <c r="DK32" s="132">
        <f>'ST State Means'!DE31*$C32</f>
        <v>-2.7090000000000001</v>
      </c>
      <c r="DL32" s="132">
        <f>'ST State Means'!DF31*$C32</f>
        <v>-2.7090000000000001</v>
      </c>
      <c r="DM32" s="132">
        <f>'ST State Means'!DG31*$C32</f>
        <v>-0.67725000000000002</v>
      </c>
      <c r="DN32" s="132">
        <f>'ST State Means'!DH31*$C32</f>
        <v>-2.7090000000000001</v>
      </c>
      <c r="DO32" s="132">
        <f>'ST State Means'!DI31*$C32</f>
        <v>-6.7725</v>
      </c>
      <c r="DP32" s="132">
        <f>'ST State Means'!DJ31*$C32</f>
        <v>-2.7090000000000001</v>
      </c>
      <c r="DQ32" s="132">
        <f>'ST State Means'!DK31*$C32</f>
        <v>-4.0635000000000003</v>
      </c>
      <c r="DR32" s="132">
        <f>'ST State Means'!DL31*$C32</f>
        <v>-4.0635000000000003</v>
      </c>
      <c r="DS32" s="132">
        <f>'ST State Means'!DM31*$C32</f>
        <v>-1.3545</v>
      </c>
      <c r="DT32" s="132">
        <f>'ST State Means'!DN31*$C32</f>
        <v>-0.67725000000000002</v>
      </c>
      <c r="DU32" s="141">
        <f>'ST State Means'!DO31*$C32</f>
        <v>2.7090000000000001</v>
      </c>
      <c r="DV32" s="132">
        <f>'ST State Means'!DP31*$C32</f>
        <v>-2.0317500000000002</v>
      </c>
      <c r="DW32" s="10">
        <f>'ST State Means'!DQ31*$C32</f>
        <v>0.67725000000000002</v>
      </c>
      <c r="DX32" s="10">
        <f>'ST State Means'!DR31*$C32</f>
        <v>-0.67725000000000002</v>
      </c>
      <c r="DY32" s="10">
        <f>'ST State Means'!DS31*$C32</f>
        <v>1.3545</v>
      </c>
      <c r="DZ32" s="10">
        <f>'ST State Means'!DT31*$C32</f>
        <v>-1.3545</v>
      </c>
      <c r="EA32" s="10">
        <f>'ST State Means'!DU31*$C32</f>
        <v>-6.7725</v>
      </c>
      <c r="EB32" s="10">
        <f>'ST State Means'!DV31*$C32</f>
        <v>-6.7725</v>
      </c>
      <c r="EC32" s="10">
        <f>'ST State Means'!DW31*$C32</f>
        <v>-2.0317500000000002</v>
      </c>
      <c r="ED32" s="10">
        <f>'ST State Means'!DX31*$C32</f>
        <v>-1.3545</v>
      </c>
      <c r="EE32" s="10">
        <f>'ST State Means'!DY31*$C32</f>
        <v>-2.7090000000000001</v>
      </c>
      <c r="EF32" s="81">
        <f>'ST State Means'!DZ31*$C32</f>
        <v>-2.0317500000000002</v>
      </c>
      <c r="EG32" s="10">
        <f>'ST State Means'!EA31*$C32</f>
        <v>-2.7090000000000001</v>
      </c>
      <c r="EH32" s="10">
        <f>'ST State Means'!EB31*$C32</f>
        <v>-0.67725000000000002</v>
      </c>
      <c r="EI32" s="10">
        <f>'ST State Means'!EC31*$C32</f>
        <v>1.3545</v>
      </c>
      <c r="EJ32" s="10">
        <f>'ST State Means'!ED31*$C32</f>
        <v>-0.67725000000000002</v>
      </c>
      <c r="EK32" s="10">
        <f>'ST State Means'!EE31*$C32</f>
        <v>-1.3545</v>
      </c>
      <c r="EL32" s="10">
        <f>'ST State Means'!EF31*$C32</f>
        <v>2.0317500000000002</v>
      </c>
      <c r="EM32" s="125">
        <f>'ST State Means'!EG31*$C32</f>
        <v>3.38625</v>
      </c>
    </row>
    <row r="33" spans="1:143" x14ac:dyDescent="0.15">
      <c r="A33">
        <v>27</v>
      </c>
      <c r="B33" s="1" t="s">
        <v>63</v>
      </c>
      <c r="C33" s="16">
        <v>1.321</v>
      </c>
      <c r="D33" s="21">
        <v>2</v>
      </c>
      <c r="E33" s="10">
        <f>AVERAGE(H33:$EM33)</f>
        <v>0.11170220588235293</v>
      </c>
      <c r="F33" s="10">
        <f>AVERAGE('ST State Means'!B32:M32)</f>
        <v>4.1666666666666664E-2</v>
      </c>
      <c r="G33" s="125">
        <f t="shared" si="54"/>
        <v>5.5041666666666662E-2</v>
      </c>
      <c r="H33" s="10">
        <f>'ST State Means'!B32*$C33</f>
        <v>0</v>
      </c>
      <c r="I33" s="10">
        <f>'ST State Means'!C32*$C33</f>
        <v>0</v>
      </c>
      <c r="J33" s="10">
        <f>'ST State Means'!D32*$C33</f>
        <v>0</v>
      </c>
      <c r="K33" s="10">
        <f>'ST State Means'!E32*$C33</f>
        <v>0</v>
      </c>
      <c r="L33" s="10">
        <f>'ST State Means'!F32*$C33</f>
        <v>0</v>
      </c>
      <c r="M33" s="10">
        <f>'ST State Means'!G32*$C33</f>
        <v>0</v>
      </c>
      <c r="N33" s="10">
        <f>'ST State Means'!H32*$C33</f>
        <v>0</v>
      </c>
      <c r="O33" s="10">
        <f>'ST State Means'!I32*$C33</f>
        <v>0.66049999999999998</v>
      </c>
      <c r="P33" s="125">
        <f>'ST State Means'!J32*$C33</f>
        <v>-0.66049999999999998</v>
      </c>
      <c r="Q33" s="7">
        <f>'ST State Means'!K32*$C33</f>
        <v>0</v>
      </c>
      <c r="R33" s="10">
        <f>'ST State Means'!L32*$C33</f>
        <v>0</v>
      </c>
      <c r="S33" s="10">
        <f>'ST State Means'!M32*$C33</f>
        <v>0.66049999999999998</v>
      </c>
      <c r="T33" s="10">
        <f>'ST State Means'!N32*$C33</f>
        <v>0.66049999999999998</v>
      </c>
      <c r="U33" s="10">
        <f>'ST State Means'!O32*$C33</f>
        <v>0.66049999999999998</v>
      </c>
      <c r="V33" s="10">
        <f>'ST State Means'!P32*$C33</f>
        <v>0.66049999999999998</v>
      </c>
      <c r="W33" s="10">
        <f>'ST State Means'!Q32*$C33</f>
        <v>-1.9815</v>
      </c>
      <c r="X33" s="10">
        <f>'ST State Means'!R32*$C33</f>
        <v>-1.9815</v>
      </c>
      <c r="Y33" s="10">
        <f>'ST State Means'!S32*$C33</f>
        <v>-0.66049999999999998</v>
      </c>
      <c r="Z33" s="10">
        <f>'ST State Means'!T32*$C33</f>
        <v>-1.321</v>
      </c>
      <c r="AA33" s="10">
        <f>'ST State Means'!U32*$C33</f>
        <v>-0.66049999999999998</v>
      </c>
      <c r="AB33" s="125">
        <f>'ST State Means'!V32*$C33</f>
        <v>-0.66049999999999998</v>
      </c>
      <c r="AC33" s="7">
        <f>'ST State Means'!W32*$C33</f>
        <v>0</v>
      </c>
      <c r="AD33" s="10">
        <f>'ST State Means'!X32*$C33</f>
        <v>-1.321</v>
      </c>
      <c r="AE33" s="10">
        <f>'ST State Means'!Y32*$C33</f>
        <v>-0.66049999999999998</v>
      </c>
      <c r="AF33" s="10">
        <f>'ST State Means'!Z32*$C33</f>
        <v>-1.321</v>
      </c>
      <c r="AG33" s="10">
        <f>'ST State Means'!AA32*$C33</f>
        <v>-0.66049999999999998</v>
      </c>
      <c r="AH33" s="10">
        <f>'ST State Means'!AB32*$C33</f>
        <v>0</v>
      </c>
      <c r="AI33" s="10">
        <f>'ST State Means'!AC32*$C33</f>
        <v>0</v>
      </c>
      <c r="AJ33" s="10">
        <f>'ST State Means'!AD32*$C33</f>
        <v>0</v>
      </c>
      <c r="AK33" s="10">
        <f>'ST State Means'!AE32*$C33</f>
        <v>0</v>
      </c>
      <c r="AL33" s="10">
        <f>'ST State Means'!AF32*$C33</f>
        <v>0</v>
      </c>
      <c r="AM33" s="10">
        <f>'ST State Means'!AG32*$C33</f>
        <v>0</v>
      </c>
      <c r="AN33" s="10">
        <f>'ST State Means'!AH32*$C33</f>
        <v>0</v>
      </c>
      <c r="AO33" s="7">
        <f>'ST State Means'!AI32*$C33</f>
        <v>0.66049999999999998</v>
      </c>
      <c r="AP33" s="10">
        <f>'ST State Means'!AJ32*$C33</f>
        <v>0</v>
      </c>
      <c r="AQ33" s="10">
        <f>'ST State Means'!AK32*$C33</f>
        <v>1.321</v>
      </c>
      <c r="AR33" s="10">
        <f>'ST State Means'!AL32*$C33</f>
        <v>0</v>
      </c>
      <c r="AS33" s="10">
        <f>'ST State Means'!AM32*$C33</f>
        <v>0.66049999999999998</v>
      </c>
      <c r="AT33" s="10">
        <f>'ST State Means'!AN32*$C33</f>
        <v>1.321</v>
      </c>
      <c r="AU33" s="10">
        <f>'ST State Means'!AO32*$C33</f>
        <v>1.9815</v>
      </c>
      <c r="AV33" s="10">
        <f>'ST State Means'!AP32*$C33</f>
        <v>1.321</v>
      </c>
      <c r="AW33" s="10">
        <f>'ST State Means'!AQ32*$C33</f>
        <v>1.321</v>
      </c>
      <c r="AX33" s="10">
        <f>'ST State Means'!AR32*$C33</f>
        <v>0.66049999999999998</v>
      </c>
      <c r="AY33" s="10">
        <f>'ST State Means'!AS32*$C33</f>
        <v>1.321</v>
      </c>
      <c r="AZ33" s="125">
        <f>'ST State Means'!AT32*$C33</f>
        <v>1.321</v>
      </c>
      <c r="BA33" s="7">
        <f>'ST State Means'!AU32*$C33</f>
        <v>1.321</v>
      </c>
      <c r="BB33" s="10">
        <f>'ST State Means'!AV32*$C33</f>
        <v>1.321</v>
      </c>
      <c r="BC33" s="10">
        <f>'ST State Means'!AW32*$C33</f>
        <v>0.66049999999999998</v>
      </c>
      <c r="BD33" s="10">
        <f>'ST State Means'!AX32*$C33</f>
        <v>0</v>
      </c>
      <c r="BE33" s="10">
        <f>'ST State Means'!AY32*$C33</f>
        <v>0</v>
      </c>
      <c r="BF33" s="10">
        <f>'ST State Means'!AZ32*$C33</f>
        <v>0</v>
      </c>
      <c r="BG33" s="10">
        <f>'ST State Means'!BA32*$C33</f>
        <v>0</v>
      </c>
      <c r="BH33" s="10">
        <f>'ST State Means'!BB32*$C33</f>
        <v>0</v>
      </c>
      <c r="BI33" s="10">
        <f>'ST State Means'!BC32*$C33</f>
        <v>0</v>
      </c>
      <c r="BJ33" s="10">
        <f>'ST State Means'!BD32*$C33</f>
        <v>0</v>
      </c>
      <c r="BK33" s="10">
        <f>'ST State Means'!BE32*$C33</f>
        <v>0</v>
      </c>
      <c r="BL33" s="10">
        <f>'ST State Means'!BF32*$C33</f>
        <v>0</v>
      </c>
      <c r="BM33" s="7">
        <f>'ST State Means'!BG32*$C33</f>
        <v>0</v>
      </c>
      <c r="BN33" s="10">
        <f>'ST State Means'!BH32*$C33</f>
        <v>0</v>
      </c>
      <c r="BO33" s="10">
        <f>'ST State Means'!BI32*$C33</f>
        <v>0.66049999999999998</v>
      </c>
      <c r="BP33" s="10">
        <f>'ST State Means'!BJ32*$C33</f>
        <v>0</v>
      </c>
      <c r="BQ33" s="10">
        <f>'ST State Means'!BK32*$C33</f>
        <v>0</v>
      </c>
      <c r="BR33" s="10">
        <f>'ST State Means'!BL32*$C33</f>
        <v>0</v>
      </c>
      <c r="BS33" s="10">
        <f>'ST State Means'!BM32*$C33</f>
        <v>0</v>
      </c>
      <c r="BT33" s="10">
        <f>'ST State Means'!BN32*$C33</f>
        <v>0</v>
      </c>
      <c r="BU33" s="10">
        <f>'ST State Means'!BO32*$C33</f>
        <v>0</v>
      </c>
      <c r="BV33" s="10">
        <f>'ST State Means'!BP32*$C33</f>
        <v>0</v>
      </c>
      <c r="BW33" s="10">
        <f>'ST State Means'!BQ32*$C33</f>
        <v>-0.66049999999999998</v>
      </c>
      <c r="BX33" s="10">
        <f>'ST State Means'!BR32*$C33</f>
        <v>-0.66049999999999998</v>
      </c>
      <c r="BY33" s="7">
        <f>'ST State Means'!BS32*$C33</f>
        <v>-0.66049999999999998</v>
      </c>
      <c r="BZ33" s="10">
        <f>'ST State Means'!BT32*$C33</f>
        <v>-0.66049999999999998</v>
      </c>
      <c r="CA33" s="10">
        <f>'ST State Means'!BU32*$C33</f>
        <v>-0.66049999999999998</v>
      </c>
      <c r="CB33" s="10">
        <f>'ST State Means'!BV32*$C33</f>
        <v>-0.66049999999999998</v>
      </c>
      <c r="CC33" s="10">
        <f>'ST State Means'!BW32*$C33</f>
        <v>-0.66049999999999998</v>
      </c>
      <c r="CD33" s="10">
        <f>'ST State Means'!BX32*$C33</f>
        <v>-0.66049999999999998</v>
      </c>
      <c r="CE33" s="10">
        <f>'ST State Means'!BY32*$C33</f>
        <v>0</v>
      </c>
      <c r="CF33" s="10">
        <f>'ST State Means'!BZ32*$C33</f>
        <v>0</v>
      </c>
      <c r="CG33" s="10">
        <f>'ST State Means'!CA32*$C33</f>
        <v>0</v>
      </c>
      <c r="CH33" s="10">
        <f>'ST State Means'!CB32*$C33</f>
        <v>0</v>
      </c>
      <c r="CI33" s="10">
        <f>'ST State Means'!CC32*$C33</f>
        <v>0</v>
      </c>
      <c r="CJ33" s="10">
        <f>'ST State Means'!CD32*$C33</f>
        <v>0</v>
      </c>
      <c r="CK33" s="7">
        <f>'ST State Means'!CE32*$C33</f>
        <v>0</v>
      </c>
      <c r="CL33" s="10">
        <f>'ST State Means'!CF32*$C33</f>
        <v>0</v>
      </c>
      <c r="CM33" s="10">
        <f>'ST State Means'!CG32*$C33</f>
        <v>0</v>
      </c>
      <c r="CN33" s="10">
        <f>'ST State Means'!CH32*$C33</f>
        <v>0</v>
      </c>
      <c r="CO33" s="10">
        <f>'ST State Means'!CI32*$C33</f>
        <v>0</v>
      </c>
      <c r="CP33" s="10">
        <f>'ST State Means'!CJ32*$C33</f>
        <v>0</v>
      </c>
      <c r="CQ33" s="10">
        <f>'ST State Means'!CK32*$C33</f>
        <v>0</v>
      </c>
      <c r="CR33" s="10">
        <f>'ST State Means'!CL32*$C33</f>
        <v>-0.66049999999999998</v>
      </c>
      <c r="CS33" s="10">
        <f>'ST State Means'!CM32*$C33</f>
        <v>0</v>
      </c>
      <c r="CT33" s="10">
        <f>'ST State Means'!CN32*$C33</f>
        <v>0</v>
      </c>
      <c r="CU33" s="10">
        <f>'ST State Means'!CO32*$C33</f>
        <v>0</v>
      </c>
      <c r="CV33" s="81">
        <f>'ST State Means'!CP32*$C33</f>
        <v>0.66049999999999998</v>
      </c>
      <c r="CW33" s="132">
        <f>'ST State Means'!CQ32*$C33</f>
        <v>0.66049999999999998</v>
      </c>
      <c r="CX33" s="132">
        <f>'ST State Means'!CR32*$C33</f>
        <v>0</v>
      </c>
      <c r="CY33" s="132">
        <f>'ST State Means'!CS32*$C33</f>
        <v>0.66049999999999998</v>
      </c>
      <c r="CZ33" s="132">
        <f>'ST State Means'!CT32*$C33</f>
        <v>0</v>
      </c>
      <c r="DA33" s="132">
        <f>'ST State Means'!CU32*$C33</f>
        <v>0.66049999999999998</v>
      </c>
      <c r="DB33" s="132">
        <f>'ST State Means'!CV32*$C33</f>
        <v>1.321</v>
      </c>
      <c r="DC33" s="132">
        <f>'ST State Means'!CW32*$C33</f>
        <v>0</v>
      </c>
      <c r="DD33" s="132">
        <f>'ST State Means'!CX32*$C33</f>
        <v>0</v>
      </c>
      <c r="DE33" s="132">
        <f>'ST State Means'!CY32*$C33</f>
        <v>0</v>
      </c>
      <c r="DF33" s="132">
        <f>'ST State Means'!CZ32*$C33</f>
        <v>0</v>
      </c>
      <c r="DG33" s="132">
        <f>'ST State Means'!DA32*$C33</f>
        <v>0</v>
      </c>
      <c r="DH33" s="176">
        <f>'ST State Means'!DB32*$C33</f>
        <v>0</v>
      </c>
      <c r="DI33" s="132">
        <f>'ST State Means'!DC32*$C33</f>
        <v>0.66049999999999998</v>
      </c>
      <c r="DJ33" s="132">
        <f>'ST State Means'!DD32*$C33</f>
        <v>0.66049999999999998</v>
      </c>
      <c r="DK33" s="132">
        <f>'ST State Means'!DE32*$C33</f>
        <v>0</v>
      </c>
      <c r="DL33" s="132">
        <f>'ST State Means'!DF32*$C33</f>
        <v>1.9815</v>
      </c>
      <c r="DM33" s="132">
        <f>'ST State Means'!DG32*$C33</f>
        <v>0.66049999999999998</v>
      </c>
      <c r="DN33" s="132">
        <f>'ST State Means'!DH32*$C33</f>
        <v>1.9815</v>
      </c>
      <c r="DO33" s="132">
        <f>'ST State Means'!DI32*$C33</f>
        <v>2.6419999999999999</v>
      </c>
      <c r="DP33" s="132">
        <f>'ST State Means'!DJ32*$C33</f>
        <v>0.66049999999999998</v>
      </c>
      <c r="DQ33" s="132">
        <f>'ST State Means'!DK32*$C33</f>
        <v>-1.9815</v>
      </c>
      <c r="DR33" s="132">
        <f>'ST State Means'!DL32*$C33</f>
        <v>-0.66049999999999998</v>
      </c>
      <c r="DS33" s="132">
        <f>'ST State Means'!DM32*$C33</f>
        <v>0</v>
      </c>
      <c r="DT33" s="132">
        <f>'ST State Means'!DN32*$C33</f>
        <v>-0.66049999999999998</v>
      </c>
      <c r="DU33" s="141">
        <f>'ST State Means'!DO32*$C33</f>
        <v>1.321</v>
      </c>
      <c r="DV33" s="132">
        <f>'ST State Means'!DP32*$C33</f>
        <v>-3.9630000000000001</v>
      </c>
      <c r="DW33" s="10">
        <f>'ST State Means'!DQ32*$C33</f>
        <v>1.9815</v>
      </c>
      <c r="DX33" s="10">
        <f>'ST State Means'!DR32*$C33</f>
        <v>1.321</v>
      </c>
      <c r="DY33" s="10">
        <f>'ST State Means'!DS32*$C33</f>
        <v>0.66049999999999998</v>
      </c>
      <c r="DZ33" s="10">
        <f>'ST State Means'!DT32*$C33</f>
        <v>-0.66049999999999998</v>
      </c>
      <c r="EA33" s="10">
        <f>'ST State Means'!DU32*$C33</f>
        <v>1.321</v>
      </c>
      <c r="EB33" s="10">
        <f>'ST State Means'!DV32*$C33</f>
        <v>1.9815</v>
      </c>
      <c r="EC33" s="10">
        <f>'ST State Means'!DW32*$C33</f>
        <v>-0.66049999999999998</v>
      </c>
      <c r="ED33" s="10">
        <f>'ST State Means'!DX32*$C33</f>
        <v>-3.3024999999999998</v>
      </c>
      <c r="EE33" s="10">
        <f>'ST State Means'!DY32*$C33</f>
        <v>-2.6419999999999999</v>
      </c>
      <c r="EF33" s="81">
        <f>'ST State Means'!DZ32*$C33</f>
        <v>0</v>
      </c>
      <c r="EG33" s="10">
        <f>'ST State Means'!EA32*$C33</f>
        <v>0</v>
      </c>
      <c r="EH33" s="10">
        <f>'ST State Means'!EB32*$C33</f>
        <v>-1.321</v>
      </c>
      <c r="EI33" s="10">
        <f>'ST State Means'!EC32*$C33</f>
        <v>2.6419999999999999</v>
      </c>
      <c r="EJ33" s="10">
        <f>'ST State Means'!ED32*$C33</f>
        <v>1.9815</v>
      </c>
      <c r="EK33" s="10">
        <f>'ST State Means'!EE32*$C33</f>
        <v>3.9630000000000001</v>
      </c>
      <c r="EL33" s="10">
        <f>'ST State Means'!EF32*$C33</f>
        <v>-1.321</v>
      </c>
      <c r="EM33" s="125">
        <f>'ST State Means'!EG32*$C33</f>
        <v>0.66049999999999998</v>
      </c>
    </row>
    <row r="34" spans="1:143" x14ac:dyDescent="0.15">
      <c r="A34">
        <v>28</v>
      </c>
      <c r="B34" s="1" t="s">
        <v>64</v>
      </c>
      <c r="C34" s="16">
        <v>8.8079999999999998</v>
      </c>
      <c r="D34" s="21">
        <v>2</v>
      </c>
      <c r="E34" s="10">
        <f>AVERAGE(H34:$EM34)</f>
        <v>1.4572058823529419</v>
      </c>
      <c r="F34" s="10">
        <f>AVERAGE('ST State Means'!B33:M33)</f>
        <v>0</v>
      </c>
      <c r="G34" s="125">
        <f t="shared" si="54"/>
        <v>0</v>
      </c>
      <c r="H34" s="10">
        <f>'ST State Means'!B33*$C34</f>
        <v>-8.8079999999999998</v>
      </c>
      <c r="I34" s="10">
        <f>'ST State Means'!C33*$C34</f>
        <v>-8.8079999999999998</v>
      </c>
      <c r="J34" s="10">
        <f>'ST State Means'!D33*$C34</f>
        <v>0</v>
      </c>
      <c r="K34" s="10">
        <f>'ST State Means'!E33*$C34</f>
        <v>0</v>
      </c>
      <c r="L34" s="10">
        <f>'ST State Means'!F33*$C34</f>
        <v>0</v>
      </c>
      <c r="M34" s="10">
        <f>'ST State Means'!G33*$C34</f>
        <v>0</v>
      </c>
      <c r="N34" s="10">
        <f>'ST State Means'!H33*$C34</f>
        <v>0</v>
      </c>
      <c r="O34" s="10">
        <f>'ST State Means'!I33*$C34</f>
        <v>0</v>
      </c>
      <c r="P34" s="125">
        <f>'ST State Means'!J33*$C34</f>
        <v>0</v>
      </c>
      <c r="Q34" s="7">
        <f>'ST State Means'!K33*$C34</f>
        <v>0</v>
      </c>
      <c r="R34" s="10">
        <f>'ST State Means'!L33*$C34</f>
        <v>4.4039999999999999</v>
      </c>
      <c r="S34" s="10">
        <f>'ST State Means'!M33*$C34</f>
        <v>13.212</v>
      </c>
      <c r="T34" s="10">
        <f>'ST State Means'!N33*$C34</f>
        <v>8.8079999999999998</v>
      </c>
      <c r="U34" s="10">
        <f>'ST State Means'!O33*$C34</f>
        <v>4.4039999999999999</v>
      </c>
      <c r="V34" s="10">
        <f>'ST State Means'!P33*$C34</f>
        <v>0</v>
      </c>
      <c r="W34" s="10">
        <f>'ST State Means'!Q33*$C34</f>
        <v>0</v>
      </c>
      <c r="X34" s="10">
        <f>'ST State Means'!R33*$C34</f>
        <v>0</v>
      </c>
      <c r="Y34" s="10">
        <f>'ST State Means'!S33*$C34</f>
        <v>0</v>
      </c>
      <c r="Z34" s="10">
        <f>'ST State Means'!T33*$C34</f>
        <v>4.4039999999999999</v>
      </c>
      <c r="AA34" s="10">
        <f>'ST State Means'!U33*$C34</f>
        <v>4.4039999999999999</v>
      </c>
      <c r="AB34" s="125">
        <f>'ST State Means'!V33*$C34</f>
        <v>0</v>
      </c>
      <c r="AC34" s="7">
        <f>'ST State Means'!W33*$C34</f>
        <v>4.4039999999999999</v>
      </c>
      <c r="AD34" s="10">
        <f>'ST State Means'!X33*$C34</f>
        <v>4.4039999999999999</v>
      </c>
      <c r="AE34" s="10">
        <f>'ST State Means'!Y33*$C34</f>
        <v>4.4039999999999999</v>
      </c>
      <c r="AF34" s="10">
        <f>'ST State Means'!Z33*$C34</f>
        <v>0</v>
      </c>
      <c r="AG34" s="10">
        <f>'ST State Means'!AA33*$C34</f>
        <v>0</v>
      </c>
      <c r="AH34" s="10">
        <f>'ST State Means'!AB33*$C34</f>
        <v>0</v>
      </c>
      <c r="AI34" s="10">
        <f>'ST State Means'!AC33*$C34</f>
        <v>0</v>
      </c>
      <c r="AJ34" s="10">
        <f>'ST State Means'!AD33*$C34</f>
        <v>0</v>
      </c>
      <c r="AK34" s="10">
        <f>'ST State Means'!AE33*$C34</f>
        <v>0</v>
      </c>
      <c r="AL34" s="10">
        <f>'ST State Means'!AF33*$C34</f>
        <v>0</v>
      </c>
      <c r="AM34" s="10">
        <f>'ST State Means'!AG33*$C34</f>
        <v>0</v>
      </c>
      <c r="AN34" s="10">
        <f>'ST State Means'!AH33*$C34</f>
        <v>0</v>
      </c>
      <c r="AO34" s="7">
        <f>'ST State Means'!AI33*$C34</f>
        <v>8.8079999999999998</v>
      </c>
      <c r="AP34" s="10">
        <f>'ST State Means'!AJ33*$C34</f>
        <v>4.4039999999999999</v>
      </c>
      <c r="AQ34" s="10">
        <f>'ST State Means'!AK33*$C34</f>
        <v>8.8079999999999998</v>
      </c>
      <c r="AR34" s="10">
        <f>'ST State Means'!AL33*$C34</f>
        <v>8.8079999999999998</v>
      </c>
      <c r="AS34" s="10">
        <f>'ST State Means'!AM33*$C34</f>
        <v>17.616</v>
      </c>
      <c r="AT34" s="10">
        <f>'ST State Means'!AN33*$C34</f>
        <v>22.02</v>
      </c>
      <c r="AU34" s="10">
        <f>'ST State Means'!AO33*$C34</f>
        <v>17.616</v>
      </c>
      <c r="AV34" s="10">
        <f>'ST State Means'!AP33*$C34</f>
        <v>17.616</v>
      </c>
      <c r="AW34" s="10">
        <f>'ST State Means'!AQ33*$C34</f>
        <v>13.212</v>
      </c>
      <c r="AX34" s="10">
        <f>'ST State Means'!AR33*$C34</f>
        <v>22.02</v>
      </c>
      <c r="AY34" s="10">
        <f>'ST State Means'!AS33*$C34</f>
        <v>22.02</v>
      </c>
      <c r="AZ34" s="125">
        <f>'ST State Means'!AT33*$C34</f>
        <v>22.02</v>
      </c>
      <c r="BA34" s="7">
        <f>'ST State Means'!AU33*$C34</f>
        <v>22.02</v>
      </c>
      <c r="BB34" s="10">
        <f>'ST State Means'!AV33*$C34</f>
        <v>22.02</v>
      </c>
      <c r="BC34" s="10">
        <f>'ST State Means'!AW33*$C34</f>
        <v>13.212</v>
      </c>
      <c r="BD34" s="10">
        <f>'ST State Means'!AX33*$C34</f>
        <v>8.8079999999999998</v>
      </c>
      <c r="BE34" s="10">
        <f>'ST State Means'!AY33*$C34</f>
        <v>4.4039999999999999</v>
      </c>
      <c r="BF34" s="10">
        <f>'ST State Means'!AZ33*$C34</f>
        <v>0</v>
      </c>
      <c r="BG34" s="10">
        <f>'ST State Means'!BA33*$C34</f>
        <v>4.4039999999999999</v>
      </c>
      <c r="BH34" s="10">
        <f>'ST State Means'!BB33*$C34</f>
        <v>4.4039999999999999</v>
      </c>
      <c r="BI34" s="10">
        <f>'ST State Means'!BC33*$C34</f>
        <v>0</v>
      </c>
      <c r="BJ34" s="10">
        <f>'ST State Means'!BD33*$C34</f>
        <v>0</v>
      </c>
      <c r="BK34" s="10">
        <f>'ST State Means'!BE33*$C34</f>
        <v>0</v>
      </c>
      <c r="BL34" s="10">
        <f>'ST State Means'!BF33*$C34</f>
        <v>-4.4039999999999999</v>
      </c>
      <c r="BM34" s="7">
        <f>'ST State Means'!BG33*$C34</f>
        <v>-4.4039999999999999</v>
      </c>
      <c r="BN34" s="10">
        <f>'ST State Means'!BH33*$C34</f>
        <v>0</v>
      </c>
      <c r="BO34" s="10">
        <f>'ST State Means'!BI33*$C34</f>
        <v>0</v>
      </c>
      <c r="BP34" s="10">
        <f>'ST State Means'!BJ33*$C34</f>
        <v>0</v>
      </c>
      <c r="BQ34" s="10">
        <f>'ST State Means'!BK33*$C34</f>
        <v>0</v>
      </c>
      <c r="BR34" s="10">
        <f>'ST State Means'!BL33*$C34</f>
        <v>0</v>
      </c>
      <c r="BS34" s="10">
        <f>'ST State Means'!BM33*$C34</f>
        <v>-4.4039999999999999</v>
      </c>
      <c r="BT34" s="10">
        <f>'ST State Means'!BN33*$C34</f>
        <v>-4.4039999999999999</v>
      </c>
      <c r="BU34" s="10">
        <f>'ST State Means'!BO33*$C34</f>
        <v>-13.212</v>
      </c>
      <c r="BV34" s="10">
        <f>'ST State Means'!BP33*$C34</f>
        <v>-8.8079999999999998</v>
      </c>
      <c r="BW34" s="10">
        <f>'ST State Means'!BQ33*$C34</f>
        <v>-13.212</v>
      </c>
      <c r="BX34" s="10">
        <f>'ST State Means'!BR33*$C34</f>
        <v>-8.8079999999999998</v>
      </c>
      <c r="BY34" s="7">
        <f>'ST State Means'!BS33*$C34</f>
        <v>-13.212</v>
      </c>
      <c r="BZ34" s="10">
        <f>'ST State Means'!BT33*$C34</f>
        <v>-8.8079999999999998</v>
      </c>
      <c r="CA34" s="10">
        <f>'ST State Means'!BU33*$C34</f>
        <v>-8.8079999999999998</v>
      </c>
      <c r="CB34" s="10">
        <f>'ST State Means'!BV33*$C34</f>
        <v>-8.8079999999999998</v>
      </c>
      <c r="CC34" s="10">
        <f>'ST State Means'!BW33*$C34</f>
        <v>-4.4039999999999999</v>
      </c>
      <c r="CD34" s="10">
        <f>'ST State Means'!BX33*$C34</f>
        <v>-4.4039999999999999</v>
      </c>
      <c r="CE34" s="10">
        <f>'ST State Means'!BY33*$C34</f>
        <v>-8.8079999999999998</v>
      </c>
      <c r="CF34" s="10">
        <f>'ST State Means'!BZ33*$C34</f>
        <v>-4.4039999999999999</v>
      </c>
      <c r="CG34" s="10">
        <f>'ST State Means'!CA33*$C34</f>
        <v>-4.4039999999999999</v>
      </c>
      <c r="CH34" s="10">
        <f>'ST State Means'!CB33*$C34</f>
        <v>-4.4039999999999999</v>
      </c>
      <c r="CI34" s="10">
        <f>'ST State Means'!CC33*$C34</f>
        <v>0</v>
      </c>
      <c r="CJ34" s="10">
        <f>'ST State Means'!CD33*$C34</f>
        <v>-4.4039999999999999</v>
      </c>
      <c r="CK34" s="7">
        <f>'ST State Means'!CE33*$C34</f>
        <v>-4.4039999999999999</v>
      </c>
      <c r="CL34" s="10">
        <f>'ST State Means'!CF33*$C34</f>
        <v>-4.4039999999999999</v>
      </c>
      <c r="CM34" s="10">
        <f>'ST State Means'!CG33*$C34</f>
        <v>-4.4039999999999999</v>
      </c>
      <c r="CN34" s="10">
        <f>'ST State Means'!CH33*$C34</f>
        <v>-4.4039999999999999</v>
      </c>
      <c r="CO34" s="10">
        <f>'ST State Means'!CI33*$C34</f>
        <v>-4.4039999999999999</v>
      </c>
      <c r="CP34" s="10">
        <f>'ST State Means'!CJ33*$C34</f>
        <v>0</v>
      </c>
      <c r="CQ34" s="10">
        <f>'ST State Means'!CK33*$C34</f>
        <v>0</v>
      </c>
      <c r="CR34" s="10">
        <f>'ST State Means'!CL33*$C34</f>
        <v>-4.4039999999999999</v>
      </c>
      <c r="CS34" s="10">
        <f>'ST State Means'!CM33*$C34</f>
        <v>0</v>
      </c>
      <c r="CT34" s="10">
        <f>'ST State Means'!CN33*$C34</f>
        <v>4.4039999999999999</v>
      </c>
      <c r="CU34" s="10">
        <f>'ST State Means'!CO33*$C34</f>
        <v>0</v>
      </c>
      <c r="CV34" s="81">
        <f>'ST State Means'!CP33*$C34</f>
        <v>4.4039999999999999</v>
      </c>
      <c r="CW34" s="132">
        <f>'ST State Means'!CQ33*$C34</f>
        <v>0</v>
      </c>
      <c r="CX34" s="132">
        <f>'ST State Means'!CR33*$C34</f>
        <v>0</v>
      </c>
      <c r="CY34" s="132">
        <f>'ST State Means'!CS33*$C34</f>
        <v>0</v>
      </c>
      <c r="CZ34" s="132">
        <f>'ST State Means'!CT33*$C34</f>
        <v>0</v>
      </c>
      <c r="DA34" s="132">
        <f>'ST State Means'!CU33*$C34</f>
        <v>0</v>
      </c>
      <c r="DB34" s="132">
        <f>'ST State Means'!CV33*$C34</f>
        <v>0</v>
      </c>
      <c r="DC34" s="132">
        <f>'ST State Means'!CW33*$C34</f>
        <v>0</v>
      </c>
      <c r="DD34" s="132">
        <f>'ST State Means'!CX33*$C34</f>
        <v>4.4039999999999999</v>
      </c>
      <c r="DE34" s="132">
        <f>'ST State Means'!CY33*$C34</f>
        <v>4.4039999999999999</v>
      </c>
      <c r="DF34" s="132">
        <f>'ST State Means'!CZ33*$C34</f>
        <v>4.4039999999999999</v>
      </c>
      <c r="DG34" s="132">
        <f>'ST State Means'!DA33*$C34</f>
        <v>4.4039999999999999</v>
      </c>
      <c r="DH34" s="176">
        <f>'ST State Means'!DB33*$C34</f>
        <v>0</v>
      </c>
      <c r="DI34" s="132">
        <f>'ST State Means'!DC33*$C34</f>
        <v>0</v>
      </c>
      <c r="DJ34" s="132">
        <f>'ST State Means'!DD33*$C34</f>
        <v>0</v>
      </c>
      <c r="DK34" s="132">
        <f>'ST State Means'!DE33*$C34</f>
        <v>0</v>
      </c>
      <c r="DL34" s="132">
        <f>'ST State Means'!DF33*$C34</f>
        <v>0</v>
      </c>
      <c r="DM34" s="132">
        <f>'ST State Means'!DG33*$C34</f>
        <v>4.4039999999999999</v>
      </c>
      <c r="DN34" s="132">
        <f>'ST State Means'!DH33*$C34</f>
        <v>4.4039999999999999</v>
      </c>
      <c r="DO34" s="132">
        <f>'ST State Means'!DI33*$C34</f>
        <v>26.423999999999999</v>
      </c>
      <c r="DP34" s="132">
        <f>'ST State Means'!DJ33*$C34</f>
        <v>0</v>
      </c>
      <c r="DQ34" s="132">
        <f>'ST State Means'!DK33*$C34</f>
        <v>-4.4039999999999999</v>
      </c>
      <c r="DR34" s="132">
        <f>'ST State Means'!DL33*$C34</f>
        <v>-4.4039999999999999</v>
      </c>
      <c r="DS34" s="132">
        <f>'ST State Means'!DM33*$C34</f>
        <v>4.4039999999999999</v>
      </c>
      <c r="DT34" s="132">
        <f>'ST State Means'!DN33*$C34</f>
        <v>0</v>
      </c>
      <c r="DU34" s="141">
        <f>'ST State Means'!DO33*$C34</f>
        <v>8.8079999999999998</v>
      </c>
      <c r="DV34" s="132">
        <f>'ST State Means'!DP33*$C34</f>
        <v>-13.212</v>
      </c>
      <c r="DW34" s="10">
        <f>'ST State Means'!DQ33*$C34</f>
        <v>13.212</v>
      </c>
      <c r="DX34" s="10">
        <f>'ST State Means'!DR33*$C34</f>
        <v>0</v>
      </c>
      <c r="DY34" s="10">
        <f>'ST State Means'!DS33*$C34</f>
        <v>0</v>
      </c>
      <c r="DZ34" s="10">
        <f>'ST State Means'!DT33*$C34</f>
        <v>0</v>
      </c>
      <c r="EA34" s="10">
        <f>'ST State Means'!DU33*$C34</f>
        <v>4.4039999999999999</v>
      </c>
      <c r="EB34" s="10">
        <f>'ST State Means'!DV33*$C34</f>
        <v>0</v>
      </c>
      <c r="EC34" s="10">
        <f>'ST State Means'!DW33*$C34</f>
        <v>-4.4039999999999999</v>
      </c>
      <c r="ED34" s="10">
        <f>'ST State Means'!DX33*$C34</f>
        <v>-26.423999999999999</v>
      </c>
      <c r="EE34" s="10">
        <f>'ST State Means'!DY33*$C34</f>
        <v>-22.02</v>
      </c>
      <c r="EF34" s="81">
        <f>'ST State Means'!DZ33*$C34</f>
        <v>0</v>
      </c>
      <c r="EG34" s="10">
        <f>'ST State Means'!EA33*$C34</f>
        <v>0</v>
      </c>
      <c r="EH34" s="10">
        <f>'ST State Means'!EB33*$C34</f>
        <v>0</v>
      </c>
      <c r="EI34" s="10">
        <f>'ST State Means'!EC33*$C34</f>
        <v>8.8079999999999998</v>
      </c>
      <c r="EJ34" s="10">
        <f>'ST State Means'!ED33*$C34</f>
        <v>17.616</v>
      </c>
      <c r="EK34" s="10">
        <f>'ST State Means'!EE33*$C34</f>
        <v>26.423999999999999</v>
      </c>
      <c r="EL34" s="10">
        <f>'ST State Means'!EF33*$C34</f>
        <v>-4.4039999999999999</v>
      </c>
      <c r="EM34" s="125">
        <f>'ST State Means'!EG33*$C34</f>
        <v>-4.4039999999999999</v>
      </c>
    </row>
    <row r="35" spans="1:143" x14ac:dyDescent="0.15">
      <c r="A35">
        <v>29</v>
      </c>
      <c r="B35" s="23" t="s">
        <v>65</v>
      </c>
      <c r="C35" s="24">
        <v>2.0670000000000002</v>
      </c>
      <c r="D35" s="25">
        <v>8</v>
      </c>
      <c r="E35" s="29">
        <f>AVERAGE(H35:$EM35)</f>
        <v>-1.7307325367647068</v>
      </c>
      <c r="F35" s="29">
        <f>AVERAGE('ST State Means'!B34:M34)</f>
        <v>-2.1145833333333335</v>
      </c>
      <c r="G35" s="126">
        <f t="shared" si="54"/>
        <v>-4.3708437499999997</v>
      </c>
      <c r="H35" s="29">
        <f>'ST State Means'!B34*$C35</f>
        <v>-3.1005000000000003</v>
      </c>
      <c r="I35" s="29">
        <f>'ST State Means'!C34*$C35</f>
        <v>-2.3253750000000002</v>
      </c>
      <c r="J35" s="29">
        <f>'ST State Means'!D34*$C35</f>
        <v>-3.8756250000000003</v>
      </c>
      <c r="K35" s="29">
        <f>'ST State Means'!E34*$C35</f>
        <v>-4.6507500000000004</v>
      </c>
      <c r="L35" s="29">
        <f>'ST State Means'!F34*$C35</f>
        <v>-6.2010000000000005</v>
      </c>
      <c r="M35" s="29">
        <f>'ST State Means'!G34*$C35</f>
        <v>-5.6842500000000005</v>
      </c>
      <c r="N35" s="29">
        <f>'ST State Means'!H34*$C35</f>
        <v>-4.6507500000000004</v>
      </c>
      <c r="O35" s="29">
        <f>'ST State Means'!I34*$C35</f>
        <v>-5.1675000000000004</v>
      </c>
      <c r="P35" s="126">
        <f>'ST State Means'!J34*$C35</f>
        <v>-4.6507500000000004</v>
      </c>
      <c r="Q35" s="173">
        <f>'ST State Means'!K34*$C35</f>
        <v>-4.3923750000000004</v>
      </c>
      <c r="R35" s="29">
        <f>'ST State Means'!L34*$C35</f>
        <v>-4.1340000000000003</v>
      </c>
      <c r="S35" s="29">
        <f>'ST State Means'!M34*$C35</f>
        <v>-3.6172500000000003</v>
      </c>
      <c r="T35" s="29">
        <f>'ST State Means'!N34*$C35</f>
        <v>-3.3588750000000003</v>
      </c>
      <c r="U35" s="29">
        <f>'ST State Means'!O34*$C35</f>
        <v>-2.8421250000000002</v>
      </c>
      <c r="V35" s="29">
        <f>'ST State Means'!P34*$C35</f>
        <v>-2.5837500000000002</v>
      </c>
      <c r="W35" s="29">
        <f>'ST State Means'!Q34*$C35</f>
        <v>-4.1340000000000003</v>
      </c>
      <c r="X35" s="29">
        <f>'ST State Means'!R34*$C35</f>
        <v>-4.9091250000000004</v>
      </c>
      <c r="Y35" s="29">
        <f>'ST State Means'!S34*$C35</f>
        <v>-5.1675000000000004</v>
      </c>
      <c r="Z35" s="29">
        <f>'ST State Means'!T34*$C35</f>
        <v>-4.9091250000000004</v>
      </c>
      <c r="AA35" s="29">
        <f>'ST State Means'!U34*$C35</f>
        <v>-4.6507500000000004</v>
      </c>
      <c r="AB35" s="126">
        <f>'ST State Means'!V34*$C35</f>
        <v>-4.1340000000000003</v>
      </c>
      <c r="AC35" s="173">
        <f>'ST State Means'!W34*$C35</f>
        <v>-4.6507500000000004</v>
      </c>
      <c r="AD35" s="29">
        <f>'ST State Means'!X34*$C35</f>
        <v>-4.6507500000000004</v>
      </c>
      <c r="AE35" s="29">
        <f>'ST State Means'!Y34*$C35</f>
        <v>-4.6507500000000004</v>
      </c>
      <c r="AF35" s="29">
        <f>'ST State Means'!Z34*$C35</f>
        <v>-4.3923750000000004</v>
      </c>
      <c r="AG35" s="29">
        <f>'ST State Means'!AA34*$C35</f>
        <v>-4.1340000000000003</v>
      </c>
      <c r="AH35" s="29">
        <f>'ST State Means'!AB34*$C35</f>
        <v>-2.0670000000000002</v>
      </c>
      <c r="AI35" s="29">
        <f>'ST State Means'!AC34*$C35</f>
        <v>-1.2918750000000001</v>
      </c>
      <c r="AJ35" s="29">
        <f>'ST State Means'!AD34*$C35</f>
        <v>-0.25837500000000002</v>
      </c>
      <c r="AK35" s="29">
        <f>'ST State Means'!AE34*$C35</f>
        <v>0.25837500000000002</v>
      </c>
      <c r="AL35" s="29">
        <f>'ST State Means'!AF34*$C35</f>
        <v>0.25837500000000002</v>
      </c>
      <c r="AM35" s="29">
        <f>'ST State Means'!AG34*$C35</f>
        <v>0</v>
      </c>
      <c r="AN35" s="29">
        <f>'ST State Means'!AH34*$C35</f>
        <v>0</v>
      </c>
      <c r="AO35" s="173">
        <f>'ST State Means'!AI34*$C35</f>
        <v>0</v>
      </c>
      <c r="AP35" s="29">
        <f>'ST State Means'!AJ34*$C35</f>
        <v>-0.25837500000000002</v>
      </c>
      <c r="AQ35" s="29">
        <f>'ST State Means'!AK34*$C35</f>
        <v>-2.8421250000000002</v>
      </c>
      <c r="AR35" s="29">
        <f>'ST State Means'!AL34*$C35</f>
        <v>-2.3253750000000002</v>
      </c>
      <c r="AS35" s="29">
        <f>'ST State Means'!AM34*$C35</f>
        <v>-2.5837500000000002</v>
      </c>
      <c r="AT35" s="29">
        <f>'ST State Means'!AN34*$C35</f>
        <v>-1.0335000000000001</v>
      </c>
      <c r="AU35" s="29">
        <f>'ST State Means'!AO34*$C35</f>
        <v>0</v>
      </c>
      <c r="AV35" s="29">
        <f>'ST State Means'!AP34*$C35</f>
        <v>0</v>
      </c>
      <c r="AW35" s="29">
        <f>'ST State Means'!AQ34*$C35</f>
        <v>-0.51675000000000004</v>
      </c>
      <c r="AX35" s="29">
        <f>'ST State Means'!AR34*$C35</f>
        <v>-1.0335000000000001</v>
      </c>
      <c r="AY35" s="29">
        <f>'ST State Means'!AS34*$C35</f>
        <v>-1.0335000000000001</v>
      </c>
      <c r="AZ35" s="126">
        <f>'ST State Means'!AT34*$C35</f>
        <v>-1.5502500000000001</v>
      </c>
      <c r="BA35" s="173">
        <f>'ST State Means'!AU34*$C35</f>
        <v>-2.3253750000000002</v>
      </c>
      <c r="BB35" s="29">
        <f>'ST State Means'!AV34*$C35</f>
        <v>-2.5837500000000002</v>
      </c>
      <c r="BC35" s="29">
        <f>'ST State Means'!AW34*$C35</f>
        <v>-2.5837500000000002</v>
      </c>
      <c r="BD35" s="29">
        <f>'ST State Means'!AX34*$C35</f>
        <v>-4.3923750000000004</v>
      </c>
      <c r="BE35" s="29">
        <f>'ST State Means'!AY34*$C35</f>
        <v>-5.4258750000000004</v>
      </c>
      <c r="BF35" s="29">
        <f>'ST State Means'!AZ34*$C35</f>
        <v>-5.4258750000000004</v>
      </c>
      <c r="BG35" s="29">
        <f>'ST State Means'!BA34*$C35</f>
        <v>-5.1675000000000004</v>
      </c>
      <c r="BH35" s="29">
        <f>'ST State Means'!BB34*$C35</f>
        <v>-5.1675000000000004</v>
      </c>
      <c r="BI35" s="29">
        <f>'ST State Means'!BC34*$C35</f>
        <v>-4.3923750000000004</v>
      </c>
      <c r="BJ35" s="29">
        <f>'ST State Means'!BD34*$C35</f>
        <v>-3.1005000000000003</v>
      </c>
      <c r="BK35" s="29">
        <f>'ST State Means'!BE34*$C35</f>
        <v>-2.3253750000000002</v>
      </c>
      <c r="BL35" s="29">
        <f>'ST State Means'!BF34*$C35</f>
        <v>-2.0670000000000002</v>
      </c>
      <c r="BM35" s="173">
        <f>'ST State Means'!BG34*$C35</f>
        <v>-1.2918750000000001</v>
      </c>
      <c r="BN35" s="29">
        <f>'ST State Means'!BH34*$C35</f>
        <v>-0.25837500000000002</v>
      </c>
      <c r="BO35" s="29">
        <f>'ST State Means'!BI34*$C35</f>
        <v>0.77512500000000006</v>
      </c>
      <c r="BP35" s="29">
        <f>'ST State Means'!BJ34*$C35</f>
        <v>0</v>
      </c>
      <c r="BQ35" s="29">
        <f>'ST State Means'!BK34*$C35</f>
        <v>0</v>
      </c>
      <c r="BR35" s="29">
        <f>'ST State Means'!BL34*$C35</f>
        <v>-0.51675000000000004</v>
      </c>
      <c r="BS35" s="29">
        <f>'ST State Means'!BM34*$C35</f>
        <v>0</v>
      </c>
      <c r="BT35" s="29">
        <f>'ST State Means'!BN34*$C35</f>
        <v>0</v>
      </c>
      <c r="BU35" s="29">
        <f>'ST State Means'!BO34*$C35</f>
        <v>0</v>
      </c>
      <c r="BV35" s="29">
        <f>'ST State Means'!BP34*$C35</f>
        <v>0</v>
      </c>
      <c r="BW35" s="29">
        <f>'ST State Means'!BQ34*$C35</f>
        <v>0</v>
      </c>
      <c r="BX35" s="29">
        <f>'ST State Means'!BR34*$C35</f>
        <v>0.25837500000000002</v>
      </c>
      <c r="BY35" s="173">
        <f>'ST State Means'!BS34*$C35</f>
        <v>0</v>
      </c>
      <c r="BZ35" s="29">
        <f>'ST State Means'!BT34*$C35</f>
        <v>0</v>
      </c>
      <c r="CA35" s="29">
        <f>'ST State Means'!BU34*$C35</f>
        <v>-1.0335000000000001</v>
      </c>
      <c r="CB35" s="29">
        <f>'ST State Means'!BV34*$C35</f>
        <v>-0.25837500000000002</v>
      </c>
      <c r="CC35" s="29">
        <f>'ST State Means'!BW34*$C35</f>
        <v>0</v>
      </c>
      <c r="CD35" s="29">
        <f>'ST State Means'!BX34*$C35</f>
        <v>-1.2918750000000001</v>
      </c>
      <c r="CE35" s="29">
        <f>'ST State Means'!BY34*$C35</f>
        <v>0</v>
      </c>
      <c r="CF35" s="29">
        <f>'ST State Means'!BZ34*$C35</f>
        <v>0.25837500000000002</v>
      </c>
      <c r="CG35" s="29">
        <f>'ST State Means'!CA34*$C35</f>
        <v>0</v>
      </c>
      <c r="CH35" s="29">
        <f>'ST State Means'!CB34*$C35</f>
        <v>0.25837500000000002</v>
      </c>
      <c r="CI35" s="29">
        <f>'ST State Means'!CC34*$C35</f>
        <v>1.0335000000000001</v>
      </c>
      <c r="CJ35" s="29">
        <f>'ST State Means'!CD34*$C35</f>
        <v>1.5502500000000001</v>
      </c>
      <c r="CK35" s="173">
        <f>'ST State Means'!CE34*$C35</f>
        <v>1.5502500000000001</v>
      </c>
      <c r="CL35" s="29">
        <f>'ST State Means'!CF34*$C35</f>
        <v>1.5502500000000001</v>
      </c>
      <c r="CM35" s="29">
        <f>'ST State Means'!CG34*$C35</f>
        <v>1.5502500000000001</v>
      </c>
      <c r="CN35" s="29">
        <f>'ST State Means'!CH34*$C35</f>
        <v>0.25837500000000002</v>
      </c>
      <c r="CO35" s="29">
        <f>'ST State Means'!CI34*$C35</f>
        <v>1.5502500000000001</v>
      </c>
      <c r="CP35" s="29">
        <f>'ST State Means'!CJ34*$C35</f>
        <v>2.5837500000000002</v>
      </c>
      <c r="CQ35" s="29">
        <f>'ST State Means'!CK34*$C35</f>
        <v>1.2918750000000001</v>
      </c>
      <c r="CR35" s="29">
        <f>'ST State Means'!CL34*$C35</f>
        <v>0.77512500000000006</v>
      </c>
      <c r="CS35" s="29">
        <f>'ST State Means'!CM34*$C35</f>
        <v>-0.25837500000000002</v>
      </c>
      <c r="CT35" s="29">
        <f>'ST State Means'!CN34*$C35</f>
        <v>-0.51675000000000004</v>
      </c>
      <c r="CU35" s="29">
        <f>'ST State Means'!CO34*$C35</f>
        <v>0</v>
      </c>
      <c r="CV35" s="82">
        <f>'ST State Means'!CP34*$C35</f>
        <v>-0.25837500000000002</v>
      </c>
      <c r="CW35" s="133">
        <f>'ST State Means'!CQ34*$C35</f>
        <v>-1.0335000000000001</v>
      </c>
      <c r="CX35" s="133">
        <f>'ST State Means'!CR34*$C35</f>
        <v>-1.5502500000000001</v>
      </c>
      <c r="CY35" s="133">
        <f>'ST State Means'!CS34*$C35</f>
        <v>-1.5502500000000001</v>
      </c>
      <c r="CZ35" s="133">
        <f>'ST State Means'!CT34*$C35</f>
        <v>-1.2918750000000001</v>
      </c>
      <c r="DA35" s="133">
        <f>'ST State Means'!CU34*$C35</f>
        <v>-3.3588750000000003</v>
      </c>
      <c r="DB35" s="133">
        <f>'ST State Means'!CV34*$C35</f>
        <v>-3.3588750000000003</v>
      </c>
      <c r="DC35" s="133">
        <f>'ST State Means'!CW34*$C35</f>
        <v>-3.6172500000000003</v>
      </c>
      <c r="DD35" s="133">
        <f>'ST State Means'!CX34*$C35</f>
        <v>-3.8756250000000003</v>
      </c>
      <c r="DE35" s="133">
        <f>'ST State Means'!CY34*$C35</f>
        <v>-3.8756250000000003</v>
      </c>
      <c r="DF35" s="133">
        <f>'ST State Means'!CZ34*$C35</f>
        <v>-2.5837500000000002</v>
      </c>
      <c r="DG35" s="133">
        <f>'ST State Means'!DA34*$C35</f>
        <v>-2.5837500000000002</v>
      </c>
      <c r="DH35" s="177">
        <f>'ST State Means'!DB34*$C35</f>
        <v>-1.8086250000000001</v>
      </c>
      <c r="DI35" s="133">
        <f>'ST State Means'!DC34*$C35</f>
        <v>0.51675000000000004</v>
      </c>
      <c r="DJ35" s="133">
        <f>'ST State Means'!DD34*$C35</f>
        <v>1.0335000000000001</v>
      </c>
      <c r="DK35" s="133">
        <f>'ST State Means'!DE34*$C35</f>
        <v>0.51675000000000004</v>
      </c>
      <c r="DL35" s="133">
        <f>'ST State Means'!DF34*$C35</f>
        <v>0.25837500000000002</v>
      </c>
      <c r="DM35" s="133">
        <f>'ST State Means'!DG34*$C35</f>
        <v>-1.0335000000000001</v>
      </c>
      <c r="DN35" s="133">
        <f>'ST State Means'!DH34*$C35</f>
        <v>3.1005000000000003</v>
      </c>
      <c r="DO35" s="133">
        <f>'ST State Means'!DI34*$C35</f>
        <v>-4.1340000000000003</v>
      </c>
      <c r="DP35" s="133">
        <f>'ST State Means'!DJ34*$C35</f>
        <v>-4.3923750000000004</v>
      </c>
      <c r="DQ35" s="133">
        <f>'ST State Means'!DK34*$C35</f>
        <v>-1.8086250000000001</v>
      </c>
      <c r="DR35" s="133">
        <f>'ST State Means'!DL34*$C35</f>
        <v>-2.0670000000000002</v>
      </c>
      <c r="DS35" s="133">
        <f>'ST State Means'!DM34*$C35</f>
        <v>0.25837500000000002</v>
      </c>
      <c r="DT35" s="133">
        <f>'ST State Means'!DN34*$C35</f>
        <v>0</v>
      </c>
      <c r="DU35" s="142">
        <f>'ST State Means'!DO34*$C35</f>
        <v>0.25837500000000002</v>
      </c>
      <c r="DV35" s="133">
        <f>'ST State Means'!DP34*$C35</f>
        <v>-2.8421250000000002</v>
      </c>
      <c r="DW35" s="29">
        <f>'ST State Means'!DQ34*$C35</f>
        <v>-3.6172500000000003</v>
      </c>
      <c r="DX35" s="29">
        <f>'ST State Means'!DR34*$C35</f>
        <v>-1.0335000000000001</v>
      </c>
      <c r="DY35" s="29">
        <f>'ST State Means'!DS34*$C35</f>
        <v>-3.1005000000000003</v>
      </c>
      <c r="DZ35" s="29">
        <f>'ST State Means'!DT34*$C35</f>
        <v>-1.5502500000000001</v>
      </c>
      <c r="EA35" s="29">
        <f>'ST State Means'!DU34*$C35</f>
        <v>-4.3923750000000004</v>
      </c>
      <c r="EB35" s="29">
        <f>'ST State Means'!DV34*$C35</f>
        <v>-1.8086250000000001</v>
      </c>
      <c r="EC35" s="29">
        <f>'ST State Means'!DW34*$C35</f>
        <v>-2.3253750000000002</v>
      </c>
      <c r="ED35" s="29">
        <f>'ST State Means'!DX34*$C35</f>
        <v>-1.8086250000000001</v>
      </c>
      <c r="EE35" s="29">
        <f>'ST State Means'!DY34*$C35</f>
        <v>-0.25837500000000002</v>
      </c>
      <c r="EF35" s="82">
        <f>'ST State Means'!DZ34*$C35</f>
        <v>-0.51675000000000004</v>
      </c>
      <c r="EG35" s="29">
        <f>'ST State Means'!EA34*$C35</f>
        <v>3.6172500000000003</v>
      </c>
      <c r="EH35" s="29">
        <f>'ST State Means'!EB34*$C35</f>
        <v>-0.77512500000000006</v>
      </c>
      <c r="EI35" s="29">
        <f>'ST State Means'!EC34*$C35</f>
        <v>0.25837500000000002</v>
      </c>
      <c r="EJ35" s="29">
        <f>'ST State Means'!ED34*$C35</f>
        <v>-1.0335000000000001</v>
      </c>
      <c r="EK35" s="29">
        <f>'ST State Means'!EE34*$C35</f>
        <v>-3.8756250000000003</v>
      </c>
      <c r="EL35" s="29">
        <f>'ST State Means'!EF34*$C35</f>
        <v>-3.8756250000000003</v>
      </c>
      <c r="EM35" s="126">
        <f>'ST State Means'!EG34*$C35</f>
        <v>-5.1675000000000004</v>
      </c>
    </row>
    <row r="36" spans="1:143" x14ac:dyDescent="0.15">
      <c r="A36">
        <v>30</v>
      </c>
      <c r="B36" s="1" t="s">
        <v>66</v>
      </c>
      <c r="C36" s="16">
        <v>19.420999999999999</v>
      </c>
      <c r="D36" s="21">
        <v>10</v>
      </c>
      <c r="E36" s="10">
        <f>AVERAGE(H36:$EM36)</f>
        <v>7.3685558823529425</v>
      </c>
      <c r="F36" s="10">
        <f>AVERAGE('ST State Means'!B35:M35)</f>
        <v>0.71666666666666679</v>
      </c>
      <c r="G36" s="125">
        <f t="shared" si="54"/>
        <v>13.918383333333333</v>
      </c>
      <c r="H36" s="10">
        <f>'ST State Means'!B35*$C36</f>
        <v>3.8841999999999999</v>
      </c>
      <c r="I36" s="10">
        <f>'ST State Means'!C35*$C36</f>
        <v>0</v>
      </c>
      <c r="J36" s="10">
        <f>'ST State Means'!D35*$C36</f>
        <v>1.9420999999999999</v>
      </c>
      <c r="K36" s="10">
        <f>'ST State Means'!E35*$C36</f>
        <v>5.8262999999999998</v>
      </c>
      <c r="L36" s="10">
        <f>'ST State Means'!F35*$C36</f>
        <v>5.8262999999999998</v>
      </c>
      <c r="M36" s="10">
        <f>'ST State Means'!G35*$C36</f>
        <v>19.420999999999999</v>
      </c>
      <c r="N36" s="10">
        <f>'ST State Means'!H35*$C36</f>
        <v>13.5947</v>
      </c>
      <c r="O36" s="10">
        <f>'ST State Means'!I35*$C36</f>
        <v>15.536799999999999</v>
      </c>
      <c r="P36" s="125">
        <f>'ST State Means'!J35*$C36</f>
        <v>13.5947</v>
      </c>
      <c r="Q36" s="7">
        <f>'ST State Means'!K35*$C36</f>
        <v>23.305199999999999</v>
      </c>
      <c r="R36" s="10">
        <f>'ST State Means'!L35*$C36</f>
        <v>27.189399999999999</v>
      </c>
      <c r="S36" s="10">
        <f>'ST State Means'!M35*$C36</f>
        <v>36.899899999999995</v>
      </c>
      <c r="T36" s="10">
        <f>'ST State Means'!N35*$C36</f>
        <v>27.189399999999999</v>
      </c>
      <c r="U36" s="10">
        <f>'ST State Means'!O35*$C36</f>
        <v>19.420999999999999</v>
      </c>
      <c r="V36" s="10">
        <f>'ST State Means'!P35*$C36</f>
        <v>7.7683999999999997</v>
      </c>
      <c r="W36" s="10">
        <f>'ST State Means'!Q35*$C36</f>
        <v>-7.7683999999999997</v>
      </c>
      <c r="X36" s="10">
        <f>'ST State Means'!R35*$C36</f>
        <v>-9.7104999999999997</v>
      </c>
      <c r="Y36" s="10">
        <f>'ST State Means'!S35*$C36</f>
        <v>-7.7683999999999997</v>
      </c>
      <c r="Z36" s="10">
        <f>'ST State Means'!T35*$C36</f>
        <v>-15.536799999999999</v>
      </c>
      <c r="AA36" s="10">
        <f>'ST State Means'!U35*$C36</f>
        <v>-1.9420999999999999</v>
      </c>
      <c r="AB36" s="125">
        <f>'ST State Means'!V35*$C36</f>
        <v>0</v>
      </c>
      <c r="AC36" s="7">
        <f>'ST State Means'!W35*$C36</f>
        <v>0</v>
      </c>
      <c r="AD36" s="10">
        <f>'ST State Means'!X35*$C36</f>
        <v>-5.8262999999999998</v>
      </c>
      <c r="AE36" s="10">
        <f>'ST State Means'!Y35*$C36</f>
        <v>-1.9420999999999999</v>
      </c>
      <c r="AF36" s="10">
        <f>'ST State Means'!Z35*$C36</f>
        <v>-5.8262999999999998</v>
      </c>
      <c r="AG36" s="10">
        <f>'ST State Means'!AA35*$C36</f>
        <v>-1.9420999999999999</v>
      </c>
      <c r="AH36" s="10">
        <f>'ST State Means'!AB35*$C36</f>
        <v>-1.9420999999999999</v>
      </c>
      <c r="AI36" s="10">
        <f>'ST State Means'!AC35*$C36</f>
        <v>0</v>
      </c>
      <c r="AJ36" s="10">
        <f>'ST State Means'!AD35*$C36</f>
        <v>5.8262999999999998</v>
      </c>
      <c r="AK36" s="10">
        <f>'ST State Means'!AE35*$C36</f>
        <v>11.6526</v>
      </c>
      <c r="AL36" s="10">
        <f>'ST State Means'!AF35*$C36</f>
        <v>13.5947</v>
      </c>
      <c r="AM36" s="10">
        <f>'ST State Means'!AG35*$C36</f>
        <v>23.305199999999999</v>
      </c>
      <c r="AN36" s="10">
        <f>'ST State Means'!AH35*$C36</f>
        <v>25.247299999999999</v>
      </c>
      <c r="AO36" s="7">
        <f>'ST State Means'!AI35*$C36</f>
        <v>33.015699999999995</v>
      </c>
      <c r="AP36" s="10">
        <f>'ST State Means'!AJ35*$C36</f>
        <v>27.189399999999999</v>
      </c>
      <c r="AQ36" s="10">
        <f>'ST State Means'!AK35*$C36</f>
        <v>34.957799999999999</v>
      </c>
      <c r="AR36" s="10">
        <f>'ST State Means'!AL35*$C36</f>
        <v>15.536799999999999</v>
      </c>
      <c r="AS36" s="10">
        <f>'ST State Means'!AM35*$C36</f>
        <v>21.363099999999999</v>
      </c>
      <c r="AT36" s="10">
        <f>'ST State Means'!AN35*$C36</f>
        <v>29.131499999999999</v>
      </c>
      <c r="AU36" s="10">
        <f>'ST State Means'!AO35*$C36</f>
        <v>33.015699999999995</v>
      </c>
      <c r="AV36" s="10">
        <f>'ST State Means'!AP35*$C36</f>
        <v>25.247299999999999</v>
      </c>
      <c r="AW36" s="10">
        <f>'ST State Means'!AQ35*$C36</f>
        <v>19.420999999999999</v>
      </c>
      <c r="AX36" s="10">
        <f>'ST State Means'!AR35*$C36</f>
        <v>15.536799999999999</v>
      </c>
      <c r="AY36" s="10">
        <f>'ST State Means'!AS35*$C36</f>
        <v>31.073599999999999</v>
      </c>
      <c r="AZ36" s="125">
        <f>'ST State Means'!AT35*$C36</f>
        <v>34.957799999999999</v>
      </c>
      <c r="BA36" s="7">
        <f>'ST State Means'!AU35*$C36</f>
        <v>27.189399999999999</v>
      </c>
      <c r="BB36" s="10">
        <f>'ST State Means'!AV35*$C36</f>
        <v>31.073599999999999</v>
      </c>
      <c r="BC36" s="10">
        <f>'ST State Means'!AW35*$C36</f>
        <v>19.420999999999999</v>
      </c>
      <c r="BD36" s="10">
        <f>'ST State Means'!AX35*$C36</f>
        <v>7.7683999999999997</v>
      </c>
      <c r="BE36" s="10">
        <f>'ST State Means'!AY35*$C36</f>
        <v>7.7683999999999997</v>
      </c>
      <c r="BF36" s="10">
        <f>'ST State Means'!AZ35*$C36</f>
        <v>3.8841999999999999</v>
      </c>
      <c r="BG36" s="10">
        <f>'ST State Means'!BA35*$C36</f>
        <v>1.9420999999999999</v>
      </c>
      <c r="BH36" s="10">
        <f>'ST State Means'!BB35*$C36</f>
        <v>5.8262999999999998</v>
      </c>
      <c r="BI36" s="10">
        <f>'ST State Means'!BC35*$C36</f>
        <v>15.536799999999999</v>
      </c>
      <c r="BJ36" s="10">
        <f>'ST State Means'!BD35*$C36</f>
        <v>11.6526</v>
      </c>
      <c r="BK36" s="10">
        <f>'ST State Means'!BE35*$C36</f>
        <v>17.478899999999999</v>
      </c>
      <c r="BL36" s="10">
        <f>'ST State Means'!BF35*$C36</f>
        <v>13.5947</v>
      </c>
      <c r="BM36" s="7">
        <f>'ST State Means'!BG35*$C36</f>
        <v>13.5947</v>
      </c>
      <c r="BN36" s="10">
        <f>'ST State Means'!BH35*$C36</f>
        <v>19.420999999999999</v>
      </c>
      <c r="BO36" s="10">
        <f>'ST State Means'!BI35*$C36</f>
        <v>21.363099999999999</v>
      </c>
      <c r="BP36" s="10">
        <f>'ST State Means'!BJ35*$C36</f>
        <v>11.6526</v>
      </c>
      <c r="BQ36" s="10">
        <f>'ST State Means'!BK35*$C36</f>
        <v>27.189399999999999</v>
      </c>
      <c r="BR36" s="10">
        <f>'ST State Means'!BL35*$C36</f>
        <v>29.131499999999999</v>
      </c>
      <c r="BS36" s="10">
        <f>'ST State Means'!BM35*$C36</f>
        <v>19.420999999999999</v>
      </c>
      <c r="BT36" s="10">
        <f>'ST State Means'!BN35*$C36</f>
        <v>11.6526</v>
      </c>
      <c r="BU36" s="10">
        <f>'ST State Means'!BO35*$C36</f>
        <v>0</v>
      </c>
      <c r="BV36" s="10">
        <f>'ST State Means'!BP35*$C36</f>
        <v>0</v>
      </c>
      <c r="BW36" s="10">
        <f>'ST State Means'!BQ35*$C36</f>
        <v>-3.8841999999999999</v>
      </c>
      <c r="BX36" s="10">
        <f>'ST State Means'!BR35*$C36</f>
        <v>-3.8841999999999999</v>
      </c>
      <c r="BY36" s="7">
        <f>'ST State Means'!BS35*$C36</f>
        <v>-5.8262999999999998</v>
      </c>
      <c r="BZ36" s="10">
        <f>'ST State Means'!BT35*$C36</f>
        <v>-7.7683999999999997</v>
      </c>
      <c r="CA36" s="10">
        <f>'ST State Means'!BU35*$C36</f>
        <v>-7.7683999999999997</v>
      </c>
      <c r="CB36" s="10">
        <f>'ST State Means'!BV35*$C36</f>
        <v>-17.478899999999999</v>
      </c>
      <c r="CC36" s="10">
        <f>'ST State Means'!BW35*$C36</f>
        <v>-13.5947</v>
      </c>
      <c r="CD36" s="10">
        <f>'ST State Means'!BX35*$C36</f>
        <v>-11.6526</v>
      </c>
      <c r="CE36" s="10">
        <f>'ST State Means'!BY35*$C36</f>
        <v>-7.7683999999999997</v>
      </c>
      <c r="CF36" s="10">
        <f>'ST State Means'!BZ35*$C36</f>
        <v>-3.8841999999999999</v>
      </c>
      <c r="CG36" s="10">
        <f>'ST State Means'!CA35*$C36</f>
        <v>-3.8841999999999999</v>
      </c>
      <c r="CH36" s="10">
        <f>'ST State Means'!CB35*$C36</f>
        <v>-3.8841999999999999</v>
      </c>
      <c r="CI36" s="10">
        <f>'ST State Means'!CC35*$C36</f>
        <v>0</v>
      </c>
      <c r="CJ36" s="10">
        <f>'ST State Means'!CD35*$C36</f>
        <v>-1.9420999999999999</v>
      </c>
      <c r="CK36" s="7">
        <f>'ST State Means'!CE35*$C36</f>
        <v>-1.9420999999999999</v>
      </c>
      <c r="CL36" s="10">
        <f>'ST State Means'!CF35*$C36</f>
        <v>-1.9420999999999999</v>
      </c>
      <c r="CM36" s="10">
        <f>'ST State Means'!CG35*$C36</f>
        <v>3.8841999999999999</v>
      </c>
      <c r="CN36" s="10">
        <f>'ST State Means'!CH35*$C36</f>
        <v>0</v>
      </c>
      <c r="CO36" s="10">
        <f>'ST State Means'!CI35*$C36</f>
        <v>0</v>
      </c>
      <c r="CP36" s="10">
        <f>'ST State Means'!CJ35*$C36</f>
        <v>5.8262999999999998</v>
      </c>
      <c r="CQ36" s="10">
        <f>'ST State Means'!CK35*$C36</f>
        <v>5.8262999999999998</v>
      </c>
      <c r="CR36" s="10">
        <f>'ST State Means'!CL35*$C36</f>
        <v>-7.7683999999999997</v>
      </c>
      <c r="CS36" s="10">
        <f>'ST State Means'!CM35*$C36</f>
        <v>-1.9420999999999999</v>
      </c>
      <c r="CT36" s="10">
        <f>'ST State Means'!CN35*$C36</f>
        <v>-1.9420999999999999</v>
      </c>
      <c r="CU36" s="10">
        <f>'ST State Means'!CO35*$C36</f>
        <v>1.9420999999999999</v>
      </c>
      <c r="CV36" s="81">
        <f>'ST State Means'!CP35*$C36</f>
        <v>3.8841999999999999</v>
      </c>
      <c r="CW36" s="132">
        <f>'ST State Means'!CQ35*$C36</f>
        <v>5.8262999999999998</v>
      </c>
      <c r="CX36" s="132">
        <f>'ST State Means'!CR35*$C36</f>
        <v>9.7104999999999997</v>
      </c>
      <c r="CY36" s="132">
        <f>'ST State Means'!CS35*$C36</f>
        <v>15.536799999999999</v>
      </c>
      <c r="CZ36" s="132">
        <f>'ST State Means'!CT35*$C36</f>
        <v>17.478899999999999</v>
      </c>
      <c r="DA36" s="132">
        <f>'ST State Means'!CU35*$C36</f>
        <v>21.363099999999999</v>
      </c>
      <c r="DB36" s="132">
        <f>'ST State Means'!CV35*$C36</f>
        <v>19.420999999999999</v>
      </c>
      <c r="DC36" s="132">
        <f>'ST State Means'!CW35*$C36</f>
        <v>9.7104999999999997</v>
      </c>
      <c r="DD36" s="132">
        <f>'ST State Means'!CX35*$C36</f>
        <v>5.8262999999999998</v>
      </c>
      <c r="DE36" s="132">
        <f>'ST State Means'!CY35*$C36</f>
        <v>-29.131499999999999</v>
      </c>
      <c r="DF36" s="132">
        <f>'ST State Means'!CZ35*$C36</f>
        <v>5.8262999999999998</v>
      </c>
      <c r="DG36" s="132">
        <f>'ST State Means'!DA35*$C36</f>
        <v>7.7683999999999997</v>
      </c>
      <c r="DH36" s="176">
        <f>'ST State Means'!DB35*$C36</f>
        <v>0</v>
      </c>
      <c r="DI36" s="132">
        <f>'ST State Means'!DC35*$C36</f>
        <v>21.363099999999999</v>
      </c>
      <c r="DJ36" s="132">
        <f>'ST State Means'!DD35*$C36</f>
        <v>19.420999999999999</v>
      </c>
      <c r="DK36" s="132">
        <f>'ST State Means'!DE35*$C36</f>
        <v>11.6526</v>
      </c>
      <c r="DL36" s="132">
        <f>'ST State Means'!DF35*$C36</f>
        <v>21.363099999999999</v>
      </c>
      <c r="DM36" s="132">
        <f>'ST State Means'!DG35*$C36</f>
        <v>7.7683999999999997</v>
      </c>
      <c r="DN36" s="132">
        <f>'ST State Means'!DH35*$C36</f>
        <v>17.478899999999999</v>
      </c>
      <c r="DO36" s="132">
        <f>'ST State Means'!DI35*$C36</f>
        <v>48.552499999999995</v>
      </c>
      <c r="DP36" s="132">
        <f>'ST State Means'!DJ35*$C36</f>
        <v>3.8841999999999999</v>
      </c>
      <c r="DQ36" s="132">
        <f>'ST State Means'!DK35*$C36</f>
        <v>-1.9420999999999999</v>
      </c>
      <c r="DR36" s="132">
        <f>'ST State Means'!DL35*$C36</f>
        <v>-25.247299999999999</v>
      </c>
      <c r="DS36" s="132">
        <f>'ST State Means'!DM35*$C36</f>
        <v>0</v>
      </c>
      <c r="DT36" s="132">
        <f>'ST State Means'!DN35*$C36</f>
        <v>-1.9420999999999999</v>
      </c>
      <c r="DU36" s="141">
        <f>'ST State Means'!DO35*$C36</f>
        <v>38.841999999999999</v>
      </c>
      <c r="DV36" s="132">
        <f>'ST State Means'!DP35*$C36</f>
        <v>-36.899899999999995</v>
      </c>
      <c r="DW36" s="10">
        <f>'ST State Means'!DQ35*$C36</f>
        <v>15.536799999999999</v>
      </c>
      <c r="DX36" s="10">
        <f>'ST State Means'!DR35*$C36</f>
        <v>13.5947</v>
      </c>
      <c r="DY36" s="10">
        <f>'ST State Means'!DS35*$C36</f>
        <v>-13.5947</v>
      </c>
      <c r="DZ36" s="10">
        <f>'ST State Means'!DT35*$C36</f>
        <v>-9.7104999999999997</v>
      </c>
      <c r="EA36" s="10">
        <f>'ST State Means'!DU35*$C36</f>
        <v>1.9420999999999999</v>
      </c>
      <c r="EB36" s="10">
        <f>'ST State Means'!DV35*$C36</f>
        <v>0</v>
      </c>
      <c r="EC36" s="10">
        <f>'ST State Means'!DW35*$C36</f>
        <v>-5.8262999999999998</v>
      </c>
      <c r="ED36" s="10">
        <f>'ST State Means'!DX35*$C36</f>
        <v>-48.552499999999995</v>
      </c>
      <c r="EE36" s="10">
        <f>'ST State Means'!DY35*$C36</f>
        <v>-29.131499999999999</v>
      </c>
      <c r="EF36" s="81">
        <f>'ST State Means'!DZ35*$C36</f>
        <v>11.6526</v>
      </c>
      <c r="EG36" s="10">
        <f>'ST State Means'!EA35*$C36</f>
        <v>1.9420999999999999</v>
      </c>
      <c r="EH36" s="10">
        <f>'ST State Means'!EB35*$C36</f>
        <v>-7.7683999999999997</v>
      </c>
      <c r="EI36" s="10">
        <f>'ST State Means'!EC35*$C36</f>
        <v>15.536799999999999</v>
      </c>
      <c r="EJ36" s="10">
        <f>'ST State Means'!ED35*$C36</f>
        <v>29.131499999999999</v>
      </c>
      <c r="EK36" s="10">
        <f>'ST State Means'!EE35*$C36</f>
        <v>46.610399999999998</v>
      </c>
      <c r="EL36" s="10">
        <f>'ST State Means'!EF35*$C36</f>
        <v>-29.131499999999999</v>
      </c>
      <c r="EM36" s="125">
        <f>'ST State Means'!EG35*$C36</f>
        <v>5.8262999999999998</v>
      </c>
    </row>
    <row r="37" spans="1:143" x14ac:dyDescent="0.15">
      <c r="A37">
        <v>31</v>
      </c>
      <c r="B37" s="1" t="s">
        <v>67</v>
      </c>
      <c r="C37" s="16">
        <v>9.5660000000000007</v>
      </c>
      <c r="D37" s="21">
        <v>8</v>
      </c>
      <c r="E37" s="10">
        <f>AVERAGE(H37:$EM37)</f>
        <v>3.428988970588235</v>
      </c>
      <c r="F37" s="10">
        <f>AVERAGE('ST State Means'!B36:M36)</f>
        <v>-0.66666666666666663</v>
      </c>
      <c r="G37" s="125">
        <f t="shared" si="54"/>
        <v>-6.3773333333333335</v>
      </c>
      <c r="H37" s="10">
        <f>'ST State Means'!B36*$C37</f>
        <v>-7.1745000000000001</v>
      </c>
      <c r="I37" s="10">
        <f>'ST State Means'!C36*$C37</f>
        <v>-8.3702500000000004</v>
      </c>
      <c r="J37" s="10">
        <f>'ST State Means'!D36*$C37</f>
        <v>-7.1745000000000001</v>
      </c>
      <c r="K37" s="10">
        <f>'ST State Means'!E36*$C37</f>
        <v>-10.761750000000001</v>
      </c>
      <c r="L37" s="10">
        <f>'ST State Means'!F36*$C37</f>
        <v>-4.7830000000000004</v>
      </c>
      <c r="M37" s="10">
        <f>'ST State Means'!G36*$C37</f>
        <v>-7.1745000000000001</v>
      </c>
      <c r="N37" s="10">
        <f>'ST State Means'!H36*$C37</f>
        <v>-7.1745000000000001</v>
      </c>
      <c r="O37" s="10">
        <f>'ST State Means'!I36*$C37</f>
        <v>-7.1745000000000001</v>
      </c>
      <c r="P37" s="125">
        <f>'ST State Means'!J36*$C37</f>
        <v>-3.58725</v>
      </c>
      <c r="Q37" s="7">
        <f>'ST State Means'!K36*$C37</f>
        <v>-9.5660000000000007</v>
      </c>
      <c r="R37" s="10">
        <f>'ST State Means'!L36*$C37</f>
        <v>-3.58725</v>
      </c>
      <c r="S37" s="10">
        <f>'ST State Means'!M36*$C37</f>
        <v>0</v>
      </c>
      <c r="T37" s="10">
        <f>'ST State Means'!N36*$C37</f>
        <v>3.58725</v>
      </c>
      <c r="U37" s="10">
        <f>'ST State Means'!O36*$C37</f>
        <v>7.1745000000000001</v>
      </c>
      <c r="V37" s="10">
        <f>'ST State Means'!P36*$C37</f>
        <v>4.7830000000000004</v>
      </c>
      <c r="W37" s="10">
        <f>'ST State Means'!Q36*$C37</f>
        <v>8.3702500000000004</v>
      </c>
      <c r="X37" s="10">
        <f>'ST State Means'!R36*$C37</f>
        <v>5.9787500000000007</v>
      </c>
      <c r="Y37" s="10">
        <f>'ST State Means'!S36*$C37</f>
        <v>10.761750000000001</v>
      </c>
      <c r="Z37" s="10">
        <f>'ST State Means'!T36*$C37</f>
        <v>19.132000000000001</v>
      </c>
      <c r="AA37" s="10">
        <f>'ST State Means'!U36*$C37</f>
        <v>26.306500000000003</v>
      </c>
      <c r="AB37" s="125">
        <f>'ST State Means'!V36*$C37</f>
        <v>21.523500000000002</v>
      </c>
      <c r="AC37" s="7">
        <f>'ST State Means'!W36*$C37</f>
        <v>20.327750000000002</v>
      </c>
      <c r="AD37" s="10">
        <f>'ST State Means'!X36*$C37</f>
        <v>25.110750000000003</v>
      </c>
      <c r="AE37" s="10">
        <f>'ST State Means'!Y36*$C37</f>
        <v>17.936250000000001</v>
      </c>
      <c r="AF37" s="10">
        <f>'ST State Means'!Z36*$C37</f>
        <v>16.740500000000001</v>
      </c>
      <c r="AG37" s="10">
        <f>'ST State Means'!AA36*$C37</f>
        <v>11.957500000000001</v>
      </c>
      <c r="AH37" s="10">
        <f>'ST State Means'!AB36*$C37</f>
        <v>8.3702500000000004</v>
      </c>
      <c r="AI37" s="10">
        <f>'ST State Means'!AC36*$C37</f>
        <v>11.957500000000001</v>
      </c>
      <c r="AJ37" s="10">
        <f>'ST State Means'!AD36*$C37</f>
        <v>13.153250000000002</v>
      </c>
      <c r="AK37" s="10">
        <f>'ST State Means'!AE36*$C37</f>
        <v>4.7830000000000004</v>
      </c>
      <c r="AL37" s="10">
        <f>'ST State Means'!AF36*$C37</f>
        <v>2.3915000000000002</v>
      </c>
      <c r="AM37" s="10">
        <f>'ST State Means'!AG36*$C37</f>
        <v>5.9787500000000007</v>
      </c>
      <c r="AN37" s="10">
        <f>'ST State Means'!AH36*$C37</f>
        <v>2.3915000000000002</v>
      </c>
      <c r="AO37" s="7">
        <f>'ST State Means'!AI36*$C37</f>
        <v>2.3915000000000002</v>
      </c>
      <c r="AP37" s="10">
        <f>'ST State Means'!AJ36*$C37</f>
        <v>1.1957500000000001</v>
      </c>
      <c r="AQ37" s="10">
        <f>'ST State Means'!AK36*$C37</f>
        <v>0</v>
      </c>
      <c r="AR37" s="10">
        <f>'ST State Means'!AL36*$C37</f>
        <v>2.3915000000000002</v>
      </c>
      <c r="AS37" s="10">
        <f>'ST State Means'!AM36*$C37</f>
        <v>3.58725</v>
      </c>
      <c r="AT37" s="10">
        <f>'ST State Means'!AN36*$C37</f>
        <v>8.3702500000000004</v>
      </c>
      <c r="AU37" s="10">
        <f>'ST State Means'!AO36*$C37</f>
        <v>13.153250000000002</v>
      </c>
      <c r="AV37" s="10">
        <f>'ST State Means'!AP36*$C37</f>
        <v>9.5660000000000007</v>
      </c>
      <c r="AW37" s="10">
        <f>'ST State Means'!AQ36*$C37</f>
        <v>20.327750000000002</v>
      </c>
      <c r="AX37" s="10">
        <f>'ST State Means'!AR36*$C37</f>
        <v>19.132000000000001</v>
      </c>
      <c r="AY37" s="10">
        <f>'ST State Means'!AS36*$C37</f>
        <v>22.719250000000002</v>
      </c>
      <c r="AZ37" s="125">
        <f>'ST State Means'!AT36*$C37</f>
        <v>25.110750000000003</v>
      </c>
      <c r="BA37" s="7">
        <f>'ST State Means'!AU36*$C37</f>
        <v>26.306500000000003</v>
      </c>
      <c r="BB37" s="10">
        <f>'ST State Means'!AV36*$C37</f>
        <v>22.719250000000002</v>
      </c>
      <c r="BC37" s="10">
        <f>'ST State Means'!AW36*$C37</f>
        <v>14.349</v>
      </c>
      <c r="BD37" s="10">
        <f>'ST State Means'!AX36*$C37</f>
        <v>11.957500000000001</v>
      </c>
      <c r="BE37" s="10">
        <f>'ST State Means'!AY36*$C37</f>
        <v>1.1957500000000001</v>
      </c>
      <c r="BF37" s="10">
        <f>'ST State Means'!AZ36*$C37</f>
        <v>-1.1957500000000001</v>
      </c>
      <c r="BG37" s="10">
        <f>'ST State Means'!BA36*$C37</f>
        <v>0</v>
      </c>
      <c r="BH37" s="10">
        <f>'ST State Means'!BB36*$C37</f>
        <v>2.3915000000000002</v>
      </c>
      <c r="BI37" s="10">
        <f>'ST State Means'!BC36*$C37</f>
        <v>-1.1957500000000001</v>
      </c>
      <c r="BJ37" s="10">
        <f>'ST State Means'!BD36*$C37</f>
        <v>-4.7830000000000004</v>
      </c>
      <c r="BK37" s="10">
        <f>'ST State Means'!BE36*$C37</f>
        <v>-4.7830000000000004</v>
      </c>
      <c r="BL37" s="10">
        <f>'ST State Means'!BF36*$C37</f>
        <v>-4.7830000000000004</v>
      </c>
      <c r="BM37" s="7">
        <f>'ST State Means'!BG36*$C37</f>
        <v>-4.7830000000000004</v>
      </c>
      <c r="BN37" s="10">
        <f>'ST State Means'!BH36*$C37</f>
        <v>-2.3915000000000002</v>
      </c>
      <c r="BO37" s="10">
        <f>'ST State Means'!BI36*$C37</f>
        <v>1.1957500000000001</v>
      </c>
      <c r="BP37" s="10">
        <f>'ST State Means'!BJ36*$C37</f>
        <v>0</v>
      </c>
      <c r="BQ37" s="10">
        <f>'ST State Means'!BK36*$C37</f>
        <v>0</v>
      </c>
      <c r="BR37" s="10">
        <f>'ST State Means'!BL36*$C37</f>
        <v>0</v>
      </c>
      <c r="BS37" s="10">
        <f>'ST State Means'!BM36*$C37</f>
        <v>3.58725</v>
      </c>
      <c r="BT37" s="10">
        <f>'ST State Means'!BN36*$C37</f>
        <v>3.58725</v>
      </c>
      <c r="BU37" s="10">
        <f>'ST State Means'!BO36*$C37</f>
        <v>-2.3915000000000002</v>
      </c>
      <c r="BV37" s="10">
        <f>'ST State Means'!BP36*$C37</f>
        <v>-11.957500000000001</v>
      </c>
      <c r="BW37" s="10">
        <f>'ST State Means'!BQ36*$C37</f>
        <v>-11.957500000000001</v>
      </c>
      <c r="BX37" s="10">
        <f>'ST State Means'!BR36*$C37</f>
        <v>-3.58725</v>
      </c>
      <c r="BY37" s="7">
        <f>'ST State Means'!BS36*$C37</f>
        <v>0</v>
      </c>
      <c r="BZ37" s="10">
        <f>'ST State Means'!BT36*$C37</f>
        <v>1.1957500000000001</v>
      </c>
      <c r="CA37" s="10">
        <f>'ST State Means'!BU36*$C37</f>
        <v>9.5660000000000007</v>
      </c>
      <c r="CB37" s="10">
        <f>'ST State Means'!BV36*$C37</f>
        <v>3.58725</v>
      </c>
      <c r="CC37" s="10">
        <f>'ST State Means'!BW36*$C37</f>
        <v>-1.1957500000000001</v>
      </c>
      <c r="CD37" s="10">
        <f>'ST State Means'!BX36*$C37</f>
        <v>0</v>
      </c>
      <c r="CE37" s="10">
        <f>'ST State Means'!BY36*$C37</f>
        <v>3.58725</v>
      </c>
      <c r="CF37" s="10">
        <f>'ST State Means'!BZ36*$C37</f>
        <v>3.58725</v>
      </c>
      <c r="CG37" s="10">
        <f>'ST State Means'!CA36*$C37</f>
        <v>1.1957500000000001</v>
      </c>
      <c r="CH37" s="10">
        <f>'ST State Means'!CB36*$C37</f>
        <v>2.3915000000000002</v>
      </c>
      <c r="CI37" s="10">
        <f>'ST State Means'!CC36*$C37</f>
        <v>15.544750000000001</v>
      </c>
      <c r="CJ37" s="10">
        <f>'ST State Means'!CD36*$C37</f>
        <v>13.153250000000002</v>
      </c>
      <c r="CK37" s="7">
        <f>'ST State Means'!CE36*$C37</f>
        <v>15.544750000000001</v>
      </c>
      <c r="CL37" s="10">
        <f>'ST State Means'!CF36*$C37</f>
        <v>14.349</v>
      </c>
      <c r="CM37" s="10">
        <f>'ST State Means'!CG36*$C37</f>
        <v>2.3915000000000002</v>
      </c>
      <c r="CN37" s="10">
        <f>'ST State Means'!CH36*$C37</f>
        <v>-4.7830000000000004</v>
      </c>
      <c r="CO37" s="10">
        <f>'ST State Means'!CI36*$C37</f>
        <v>-7.1745000000000001</v>
      </c>
      <c r="CP37" s="10">
        <f>'ST State Means'!CJ36*$C37</f>
        <v>-4.7830000000000004</v>
      </c>
      <c r="CQ37" s="10">
        <f>'ST State Means'!CK36*$C37</f>
        <v>-1.1957500000000001</v>
      </c>
      <c r="CR37" s="10">
        <f>'ST State Means'!CL36*$C37</f>
        <v>-1.1957500000000001</v>
      </c>
      <c r="CS37" s="10">
        <f>'ST State Means'!CM36*$C37</f>
        <v>0</v>
      </c>
      <c r="CT37" s="10">
        <f>'ST State Means'!CN36*$C37</f>
        <v>1.1957500000000001</v>
      </c>
      <c r="CU37" s="10">
        <f>'ST State Means'!CO36*$C37</f>
        <v>2.3915000000000002</v>
      </c>
      <c r="CV37" s="81">
        <f>'ST State Means'!CP36*$C37</f>
        <v>1.1957500000000001</v>
      </c>
      <c r="CW37" s="132">
        <f>'ST State Means'!CQ36*$C37</f>
        <v>0</v>
      </c>
      <c r="CX37" s="132">
        <f>'ST State Means'!CR36*$C37</f>
        <v>0</v>
      </c>
      <c r="CY37" s="132">
        <f>'ST State Means'!CS36*$C37</f>
        <v>0</v>
      </c>
      <c r="CZ37" s="132">
        <f>'ST State Means'!CT36*$C37</f>
        <v>1.1957500000000001</v>
      </c>
      <c r="DA37" s="132">
        <f>'ST State Means'!CU36*$C37</f>
        <v>0</v>
      </c>
      <c r="DB37" s="132">
        <f>'ST State Means'!CV36*$C37</f>
        <v>0</v>
      </c>
      <c r="DC37" s="132">
        <f>'ST State Means'!CW36*$C37</f>
        <v>0</v>
      </c>
      <c r="DD37" s="132">
        <f>'ST State Means'!CX36*$C37</f>
        <v>0</v>
      </c>
      <c r="DE37" s="132">
        <f>'ST State Means'!CY36*$C37</f>
        <v>4.7830000000000004</v>
      </c>
      <c r="DF37" s="132">
        <f>'ST State Means'!CZ36*$C37</f>
        <v>0</v>
      </c>
      <c r="DG37" s="132">
        <f>'ST State Means'!DA36*$C37</f>
        <v>2.3915000000000002</v>
      </c>
      <c r="DH37" s="176">
        <f>'ST State Means'!DB36*$C37</f>
        <v>1.1957500000000001</v>
      </c>
      <c r="DI37" s="132">
        <f>'ST State Means'!DC36*$C37</f>
        <v>9.5660000000000007</v>
      </c>
      <c r="DJ37" s="132">
        <f>'ST State Means'!DD36*$C37</f>
        <v>5.9787500000000007</v>
      </c>
      <c r="DK37" s="132">
        <f>'ST State Means'!DE36*$C37</f>
        <v>2.3915000000000002</v>
      </c>
      <c r="DL37" s="132">
        <f>'ST State Means'!DF36*$C37</f>
        <v>13.153250000000002</v>
      </c>
      <c r="DM37" s="132">
        <f>'ST State Means'!DG36*$C37</f>
        <v>2.3915000000000002</v>
      </c>
      <c r="DN37" s="132">
        <f>'ST State Means'!DH36*$C37</f>
        <v>15.544750000000001</v>
      </c>
      <c r="DO37" s="132">
        <f>'ST State Means'!DI36*$C37</f>
        <v>26.306500000000003</v>
      </c>
      <c r="DP37" s="132">
        <f>'ST State Means'!DJ36*$C37</f>
        <v>3.58725</v>
      </c>
      <c r="DQ37" s="132">
        <f>'ST State Means'!DK36*$C37</f>
        <v>5.9787500000000007</v>
      </c>
      <c r="DR37" s="132">
        <f>'ST State Means'!DL36*$C37</f>
        <v>-4.7830000000000004</v>
      </c>
      <c r="DS37" s="132">
        <f>'ST State Means'!DM36*$C37</f>
        <v>2.3915000000000002</v>
      </c>
      <c r="DT37" s="132">
        <f>'ST State Means'!DN36*$C37</f>
        <v>4.7830000000000004</v>
      </c>
      <c r="DU37" s="141">
        <f>'ST State Means'!DO36*$C37</f>
        <v>1.1957500000000001</v>
      </c>
      <c r="DV37" s="132">
        <f>'ST State Means'!DP36*$C37</f>
        <v>-13.153250000000002</v>
      </c>
      <c r="DW37" s="10">
        <f>'ST State Means'!DQ36*$C37</f>
        <v>2.3915000000000002</v>
      </c>
      <c r="DX37" s="10">
        <f>'ST State Means'!DR36*$C37</f>
        <v>7.1745000000000001</v>
      </c>
      <c r="DY37" s="10">
        <f>'ST State Means'!DS36*$C37</f>
        <v>4.7830000000000004</v>
      </c>
      <c r="DZ37" s="10">
        <f>'ST State Means'!DT36*$C37</f>
        <v>0</v>
      </c>
      <c r="EA37" s="10">
        <f>'ST State Means'!DU36*$C37</f>
        <v>-3.58725</v>
      </c>
      <c r="EB37" s="10">
        <f>'ST State Means'!DV36*$C37</f>
        <v>9.5660000000000007</v>
      </c>
      <c r="EC37" s="10">
        <f>'ST State Means'!DW36*$C37</f>
        <v>-1.1957500000000001</v>
      </c>
      <c r="ED37" s="10">
        <f>'ST State Means'!DX36*$C37</f>
        <v>-5.9787500000000007</v>
      </c>
      <c r="EE37" s="10">
        <f>'ST State Means'!DY36*$C37</f>
        <v>-14.349</v>
      </c>
      <c r="EF37" s="81">
        <f>'ST State Means'!DZ36*$C37</f>
        <v>-5.9787500000000007</v>
      </c>
      <c r="EG37" s="10">
        <f>'ST State Means'!EA36*$C37</f>
        <v>-8.3702500000000004</v>
      </c>
      <c r="EH37" s="10">
        <f>'ST State Means'!EB36*$C37</f>
        <v>5.9787500000000007</v>
      </c>
      <c r="EI37" s="10">
        <f>'ST State Means'!EC36*$C37</f>
        <v>0</v>
      </c>
      <c r="EJ37" s="10">
        <f>'ST State Means'!ED36*$C37</f>
        <v>5.9787500000000007</v>
      </c>
      <c r="EK37" s="10">
        <f>'ST State Means'!EE36*$C37</f>
        <v>3.58725</v>
      </c>
      <c r="EL37" s="10">
        <f>'ST State Means'!EF36*$C37</f>
        <v>-11.957500000000001</v>
      </c>
      <c r="EM37" s="125">
        <f>'ST State Means'!EG36*$C37</f>
        <v>-10.761750000000001</v>
      </c>
    </row>
    <row r="38" spans="1:143" x14ac:dyDescent="0.15">
      <c r="A38">
        <v>32</v>
      </c>
      <c r="B38" s="32" t="s">
        <v>68</v>
      </c>
      <c r="C38" s="33">
        <v>0.67600000000000005</v>
      </c>
      <c r="D38" s="34">
        <v>9</v>
      </c>
      <c r="E38" s="38">
        <f>AVERAGE(H38:$EM38)</f>
        <v>0.31922222222222202</v>
      </c>
      <c r="F38" s="38">
        <f>AVERAGE('ST State Means'!B37:M37)</f>
        <v>0.23148148148148148</v>
      </c>
      <c r="G38" s="127">
        <f t="shared" si="54"/>
        <v>0.15648148148148147</v>
      </c>
      <c r="H38" s="38">
        <f>'ST State Means'!B37*$C38</f>
        <v>0.30044444444444446</v>
      </c>
      <c r="I38" s="38">
        <f>'ST State Means'!C37*$C38</f>
        <v>0.8262222222222223</v>
      </c>
      <c r="J38" s="38">
        <f>'ST State Means'!D37*$C38</f>
        <v>1.276888888888889</v>
      </c>
      <c r="K38" s="38">
        <f>'ST State Means'!E37*$C38</f>
        <v>0.97644444444444445</v>
      </c>
      <c r="L38" s="38">
        <f>'ST State Means'!F37*$C38</f>
        <v>1.1266666666666667</v>
      </c>
      <c r="M38" s="38">
        <f>'ST State Means'!G37*$C38</f>
        <v>0.60088888888888892</v>
      </c>
      <c r="N38" s="38">
        <f>'ST State Means'!H37*$C38</f>
        <v>-0.30044444444444446</v>
      </c>
      <c r="O38" s="38">
        <f>'ST State Means'!I37*$C38</f>
        <v>-0.15022222222222223</v>
      </c>
      <c r="P38" s="127">
        <f>'ST State Means'!J37*$C38</f>
        <v>-0.22533333333333333</v>
      </c>
      <c r="Q38" s="174">
        <f>'ST State Means'!K37*$C38</f>
        <v>-0.37555555555555559</v>
      </c>
      <c r="R38" s="38">
        <f>'ST State Means'!L37*$C38</f>
        <v>-0.97644444444444445</v>
      </c>
      <c r="S38" s="38">
        <f>'ST State Means'!M37*$C38</f>
        <v>-1.2017777777777778</v>
      </c>
      <c r="T38" s="38">
        <f>'ST State Means'!N37*$C38</f>
        <v>-1.8777777777777778</v>
      </c>
      <c r="U38" s="38">
        <f>'ST State Means'!O37*$C38</f>
        <v>-1.9528888888888889</v>
      </c>
      <c r="V38" s="38">
        <f>'ST State Means'!P37*$C38</f>
        <v>-2.028</v>
      </c>
      <c r="W38" s="38">
        <f>'ST State Means'!Q37*$C38</f>
        <v>-1.8026666666666666</v>
      </c>
      <c r="X38" s="38">
        <f>'ST State Means'!R37*$C38</f>
        <v>-1.0515555555555556</v>
      </c>
      <c r="Y38" s="38">
        <f>'ST State Means'!S37*$C38</f>
        <v>-1.0515555555555556</v>
      </c>
      <c r="Z38" s="38">
        <f>'ST State Means'!T37*$C38</f>
        <v>-0.52577777777777779</v>
      </c>
      <c r="AA38" s="38">
        <f>'ST State Means'!U37*$C38</f>
        <v>-7.5111111111111115E-2</v>
      </c>
      <c r="AB38" s="127">
        <f>'ST State Means'!V37*$C38</f>
        <v>7.5111111111111115E-2</v>
      </c>
      <c r="AC38" s="174">
        <f>'ST State Means'!W37*$C38</f>
        <v>0.37555555555555559</v>
      </c>
      <c r="AD38" s="38">
        <f>'ST State Means'!X37*$C38</f>
        <v>0.37555555555555559</v>
      </c>
      <c r="AE38" s="38">
        <f>'ST State Means'!Y37*$C38</f>
        <v>0.60088888888888892</v>
      </c>
      <c r="AF38" s="38">
        <f>'ST State Means'!Z37*$C38</f>
        <v>0.67600000000000005</v>
      </c>
      <c r="AG38" s="38">
        <f>'ST State Means'!AA37*$C38</f>
        <v>1.0515555555555556</v>
      </c>
      <c r="AH38" s="38">
        <f>'ST State Means'!AB37*$C38</f>
        <v>1.276888888888889</v>
      </c>
      <c r="AI38" s="38">
        <f>'ST State Means'!AC37*$C38</f>
        <v>1.0515555555555556</v>
      </c>
      <c r="AJ38" s="38">
        <f>'ST State Means'!AD37*$C38</f>
        <v>1.3520000000000001</v>
      </c>
      <c r="AK38" s="38">
        <f>'ST State Means'!AE37*$C38</f>
        <v>1.5773333333333335</v>
      </c>
      <c r="AL38" s="38">
        <f>'ST State Means'!AF37*$C38</f>
        <v>1.7275555555555555</v>
      </c>
      <c r="AM38" s="38">
        <f>'ST State Means'!AG37*$C38</f>
        <v>1.7275555555555555</v>
      </c>
      <c r="AN38" s="38">
        <f>'ST State Means'!AH37*$C38</f>
        <v>1.8777777777777778</v>
      </c>
      <c r="AO38" s="174">
        <f>'ST State Means'!AI37*$C38</f>
        <v>1.8777777777777778</v>
      </c>
      <c r="AP38" s="38">
        <f>'ST State Means'!AJ37*$C38</f>
        <v>1.8777777777777778</v>
      </c>
      <c r="AQ38" s="38">
        <f>'ST State Means'!AK37*$C38</f>
        <v>2.028</v>
      </c>
      <c r="AR38" s="38">
        <f>'ST State Means'!AL37*$C38</f>
        <v>1.7275555555555555</v>
      </c>
      <c r="AS38" s="38">
        <f>'ST State Means'!AM37*$C38</f>
        <v>0.75111111111111117</v>
      </c>
      <c r="AT38" s="38">
        <f>'ST State Means'!AN37*$C38</f>
        <v>0.37555555555555559</v>
      </c>
      <c r="AU38" s="38">
        <f>'ST State Means'!AO37*$C38</f>
        <v>0.22533333333333333</v>
      </c>
      <c r="AV38" s="38">
        <f>'ST State Means'!AP37*$C38</f>
        <v>0.30044444444444446</v>
      </c>
      <c r="AW38" s="38">
        <f>'ST State Means'!AQ37*$C38</f>
        <v>0.15022222222222223</v>
      </c>
      <c r="AX38" s="38">
        <f>'ST State Means'!AR37*$C38</f>
        <v>0.15022222222222223</v>
      </c>
      <c r="AY38" s="38">
        <f>'ST State Means'!AS37*$C38</f>
        <v>0.22533333333333333</v>
      </c>
      <c r="AZ38" s="127">
        <f>'ST State Means'!AT37*$C38</f>
        <v>0</v>
      </c>
      <c r="BA38" s="174">
        <f>'ST State Means'!AU37*$C38</f>
        <v>0</v>
      </c>
      <c r="BB38" s="38">
        <f>'ST State Means'!AV37*$C38</f>
        <v>0</v>
      </c>
      <c r="BC38" s="38">
        <f>'ST State Means'!AW37*$C38</f>
        <v>-7.5111111111111115E-2</v>
      </c>
      <c r="BD38" s="38">
        <f>'ST State Means'!AX37*$C38</f>
        <v>-0.37555555555555559</v>
      </c>
      <c r="BE38" s="38">
        <f>'ST State Means'!AY37*$C38</f>
        <v>-0.52577777777777779</v>
      </c>
      <c r="BF38" s="38">
        <f>'ST State Means'!AZ37*$C38</f>
        <v>-0.30044444444444446</v>
      </c>
      <c r="BG38" s="38">
        <f>'ST State Means'!BA37*$C38</f>
        <v>-0.60088888888888892</v>
      </c>
      <c r="BH38" s="38">
        <f>'ST State Means'!BB37*$C38</f>
        <v>-0.52577777777777779</v>
      </c>
      <c r="BI38" s="38">
        <f>'ST State Means'!BC37*$C38</f>
        <v>-0.37555555555555559</v>
      </c>
      <c r="BJ38" s="38">
        <f>'ST State Means'!BD37*$C38</f>
        <v>-0.30044444444444446</v>
      </c>
      <c r="BK38" s="38">
        <f>'ST State Means'!BE37*$C38</f>
        <v>-0.60088888888888892</v>
      </c>
      <c r="BL38" s="38">
        <f>'ST State Means'!BF37*$C38</f>
        <v>-0.60088888888888892</v>
      </c>
      <c r="BM38" s="174">
        <f>'ST State Means'!BG37*$C38</f>
        <v>-0.60088888888888892</v>
      </c>
      <c r="BN38" s="38">
        <f>'ST State Means'!BH37*$C38</f>
        <v>-0.67600000000000005</v>
      </c>
      <c r="BO38" s="38">
        <f>'ST State Means'!BI37*$C38</f>
        <v>-0.75111111111111117</v>
      </c>
      <c r="BP38" s="38">
        <f>'ST State Means'!BJ37*$C38</f>
        <v>-0.45066666666666666</v>
      </c>
      <c r="BQ38" s="38">
        <f>'ST State Means'!BK37*$C38</f>
        <v>-0.60088888888888892</v>
      </c>
      <c r="BR38" s="38">
        <f>'ST State Means'!BL37*$C38</f>
        <v>-0.97644444444444445</v>
      </c>
      <c r="BS38" s="38">
        <f>'ST State Means'!BM37*$C38</f>
        <v>-0.37555555555555559</v>
      </c>
      <c r="BT38" s="38">
        <f>'ST State Means'!BN37*$C38</f>
        <v>0</v>
      </c>
      <c r="BU38" s="38">
        <f>'ST State Means'!BO37*$C38</f>
        <v>0.22533333333333333</v>
      </c>
      <c r="BV38" s="38">
        <f>'ST State Means'!BP37*$C38</f>
        <v>0.67600000000000005</v>
      </c>
      <c r="BW38" s="38">
        <f>'ST State Means'!BQ37*$C38</f>
        <v>0.90133333333333332</v>
      </c>
      <c r="BX38" s="38">
        <f>'ST State Means'!BR37*$C38</f>
        <v>0.75111111111111117</v>
      </c>
      <c r="BY38" s="174">
        <f>'ST State Means'!BS37*$C38</f>
        <v>0.67600000000000005</v>
      </c>
      <c r="BZ38" s="38">
        <f>'ST State Means'!BT37*$C38</f>
        <v>0.37555555555555559</v>
      </c>
      <c r="CA38" s="38">
        <f>'ST State Means'!BU37*$C38</f>
        <v>0.37555555555555559</v>
      </c>
      <c r="CB38" s="38">
        <f>'ST State Means'!BV37*$C38</f>
        <v>0.45066666666666666</v>
      </c>
      <c r="CC38" s="38">
        <f>'ST State Means'!BW37*$C38</f>
        <v>7.5111111111111115E-2</v>
      </c>
      <c r="CD38" s="38">
        <f>'ST State Means'!BX37*$C38</f>
        <v>0.15022222222222223</v>
      </c>
      <c r="CE38" s="38">
        <f>'ST State Means'!BY37*$C38</f>
        <v>-0.15022222222222223</v>
      </c>
      <c r="CF38" s="38">
        <f>'ST State Means'!BZ37*$C38</f>
        <v>0</v>
      </c>
      <c r="CG38" s="38">
        <f>'ST State Means'!CA37*$C38</f>
        <v>0</v>
      </c>
      <c r="CH38" s="38">
        <f>'ST State Means'!CB37*$C38</f>
        <v>0</v>
      </c>
      <c r="CI38" s="38">
        <f>'ST State Means'!CC37*$C38</f>
        <v>0</v>
      </c>
      <c r="CJ38" s="38">
        <f>'ST State Means'!CD37*$C38</f>
        <v>0</v>
      </c>
      <c r="CK38" s="174">
        <f>'ST State Means'!CE37*$C38</f>
        <v>0</v>
      </c>
      <c r="CL38" s="38">
        <f>'ST State Means'!CF37*$C38</f>
        <v>0</v>
      </c>
      <c r="CM38" s="38">
        <f>'ST State Means'!CG37*$C38</f>
        <v>0.15022222222222223</v>
      </c>
      <c r="CN38" s="38">
        <f>'ST State Means'!CH37*$C38</f>
        <v>0.15022222222222223</v>
      </c>
      <c r="CO38" s="38">
        <f>'ST State Means'!CI37*$C38</f>
        <v>0.45066666666666666</v>
      </c>
      <c r="CP38" s="38">
        <f>'ST State Means'!CJ37*$C38</f>
        <v>0.52577777777777779</v>
      </c>
      <c r="CQ38" s="38">
        <f>'ST State Means'!CK37*$C38</f>
        <v>1.1266666666666667</v>
      </c>
      <c r="CR38" s="38">
        <f>'ST State Means'!CL37*$C38</f>
        <v>0.8262222222222223</v>
      </c>
      <c r="CS38" s="38">
        <f>'ST State Means'!CM37*$C38</f>
        <v>0.22533333333333333</v>
      </c>
      <c r="CT38" s="38">
        <f>'ST State Means'!CN37*$C38</f>
        <v>0.60088888888888892</v>
      </c>
      <c r="CU38" s="38">
        <f>'ST State Means'!CO37*$C38</f>
        <v>1.0515555555555556</v>
      </c>
      <c r="CV38" s="83">
        <f>'ST State Means'!CP37*$C38</f>
        <v>1.1266666666666667</v>
      </c>
      <c r="CW38" s="134">
        <f>'ST State Means'!CQ37*$C38</f>
        <v>1.2017777777777778</v>
      </c>
      <c r="CX38" s="134">
        <f>'ST State Means'!CR37*$C38</f>
        <v>1.4271111111111112</v>
      </c>
      <c r="CY38" s="134">
        <f>'ST State Means'!CS37*$C38</f>
        <v>1.6524444444444446</v>
      </c>
      <c r="CZ38" s="134">
        <f>'ST State Means'!CT37*$C38</f>
        <v>1.8026666666666666</v>
      </c>
      <c r="DA38" s="134">
        <f>'ST State Means'!CU37*$C38</f>
        <v>1.8026666666666666</v>
      </c>
      <c r="DB38" s="134">
        <f>'ST State Means'!CV37*$C38</f>
        <v>1.8026666666666666</v>
      </c>
      <c r="DC38" s="134">
        <f>'ST State Means'!CW37*$C38</f>
        <v>1.8026666666666666</v>
      </c>
      <c r="DD38" s="134">
        <f>'ST State Means'!CX37*$C38</f>
        <v>1.5773333333333335</v>
      </c>
      <c r="DE38" s="134">
        <f>'ST State Means'!CY37*$C38</f>
        <v>1.5022222222222223</v>
      </c>
      <c r="DF38" s="134">
        <f>'ST State Means'!CZ37*$C38</f>
        <v>1.4271111111111112</v>
      </c>
      <c r="DG38" s="134">
        <f>'ST State Means'!DA37*$C38</f>
        <v>1.3520000000000001</v>
      </c>
      <c r="DH38" s="178">
        <f>'ST State Means'!DB37*$C38</f>
        <v>0.30044444444444446</v>
      </c>
      <c r="DI38" s="134">
        <f>'ST State Means'!DC37*$C38</f>
        <v>1.7275555555555555</v>
      </c>
      <c r="DJ38" s="134">
        <f>'ST State Means'!DD37*$C38</f>
        <v>1.6524444444444446</v>
      </c>
      <c r="DK38" s="134">
        <f>'ST State Means'!DE37*$C38</f>
        <v>1.6524444444444446</v>
      </c>
      <c r="DL38" s="134">
        <f>'ST State Means'!DF37*$C38</f>
        <v>1.3520000000000001</v>
      </c>
      <c r="DM38" s="134">
        <f>'ST State Means'!DG37*$C38</f>
        <v>0</v>
      </c>
      <c r="DN38" s="134">
        <f>'ST State Means'!DH37*$C38</f>
        <v>0.60088888888888892</v>
      </c>
      <c r="DO38" s="134">
        <f>'ST State Means'!DI37*$C38</f>
        <v>0.8262222222222223</v>
      </c>
      <c r="DP38" s="134">
        <f>'ST State Means'!DJ37*$C38</f>
        <v>1.8026666666666666</v>
      </c>
      <c r="DQ38" s="134">
        <f>'ST State Means'!DK37*$C38</f>
        <v>0.30044444444444446</v>
      </c>
      <c r="DR38" s="134">
        <f>'ST State Means'!DL37*$C38</f>
        <v>0</v>
      </c>
      <c r="DS38" s="134">
        <f>'ST State Means'!DM37*$C38</f>
        <v>0</v>
      </c>
      <c r="DT38" s="134">
        <f>'ST State Means'!DN37*$C38</f>
        <v>0</v>
      </c>
      <c r="DU38" s="143">
        <f>'ST State Means'!DO37*$C38</f>
        <v>0</v>
      </c>
      <c r="DV38" s="134">
        <f>'ST State Means'!DP37*$C38</f>
        <v>0.22533333333333333</v>
      </c>
      <c r="DW38" s="38">
        <f>'ST State Means'!DQ37*$C38</f>
        <v>0.8262222222222223</v>
      </c>
      <c r="DX38" s="38">
        <f>'ST State Means'!DR37*$C38</f>
        <v>-1.8777777777777778</v>
      </c>
      <c r="DY38" s="38">
        <f>'ST State Means'!DS37*$C38</f>
        <v>-0.8262222222222223</v>
      </c>
      <c r="DZ38" s="38">
        <f>'ST State Means'!DT37*$C38</f>
        <v>-1.276888888888889</v>
      </c>
      <c r="EA38" s="38">
        <f>'ST State Means'!DU37*$C38</f>
        <v>-1.0515555555555556</v>
      </c>
      <c r="EB38" s="38">
        <f>'ST State Means'!DV37*$C38</f>
        <v>-7.5111111111111115E-2</v>
      </c>
      <c r="EC38" s="38">
        <f>'ST State Means'!DW37*$C38</f>
        <v>0.15022222222222223</v>
      </c>
      <c r="ED38" s="38">
        <f>'ST State Means'!DX37*$C38</f>
        <v>-0.90133333333333332</v>
      </c>
      <c r="EE38" s="38">
        <f>'ST State Means'!DY37*$C38</f>
        <v>0</v>
      </c>
      <c r="EF38" s="83">
        <f>'ST State Means'!DZ37*$C38</f>
        <v>0</v>
      </c>
      <c r="EG38" s="38">
        <f>'ST State Means'!EA37*$C38</f>
        <v>0</v>
      </c>
      <c r="EH38" s="38">
        <f>'ST State Means'!EB37*$C38</f>
        <v>0</v>
      </c>
      <c r="EI38" s="38">
        <f>'ST State Means'!EC37*$C38</f>
        <v>-7.5111111111111115E-2</v>
      </c>
      <c r="EJ38" s="38">
        <f>'ST State Means'!ED37*$C38</f>
        <v>0.15022222222222223</v>
      </c>
      <c r="EK38" s="38">
        <f>'ST State Means'!EE37*$C38</f>
        <v>1.0515555555555556</v>
      </c>
      <c r="EL38" s="38">
        <f>'ST State Means'!EF37*$C38</f>
        <v>1.7275555555555555</v>
      </c>
      <c r="EM38" s="127">
        <f>'ST State Means'!EG37*$C38</f>
        <v>0.8262222222222223</v>
      </c>
    </row>
    <row r="39" spans="1:143" x14ac:dyDescent="0.15">
      <c r="A39">
        <v>33</v>
      </c>
      <c r="B39" s="1" t="s">
        <v>69</v>
      </c>
      <c r="C39" s="16">
        <v>11.568</v>
      </c>
      <c r="D39" s="21">
        <v>10</v>
      </c>
      <c r="E39" s="10">
        <f>AVERAGE(H39:$EM39)</f>
        <v>7.1449411764705877</v>
      </c>
      <c r="F39" s="10">
        <f>AVERAGE('ST State Means'!B38:M38)</f>
        <v>0.61666666666666659</v>
      </c>
      <c r="G39" s="125">
        <f t="shared" si="54"/>
        <v>7.1336000000000004</v>
      </c>
      <c r="H39" s="10">
        <f>'ST State Means'!B38*$C39</f>
        <v>6.9407999999999994</v>
      </c>
      <c r="I39" s="10">
        <f>'ST State Means'!C38*$C39</f>
        <v>6.9407999999999994</v>
      </c>
      <c r="J39" s="10">
        <f>'ST State Means'!D38*$C39</f>
        <v>6.9407999999999994</v>
      </c>
      <c r="K39" s="10">
        <f>'ST State Means'!E38*$C39</f>
        <v>5.7839999999999998</v>
      </c>
      <c r="L39" s="10">
        <f>'ST State Means'!F38*$C39</f>
        <v>6.9407999999999994</v>
      </c>
      <c r="M39" s="10">
        <f>'ST State Means'!G38*$C39</f>
        <v>4.6272000000000002</v>
      </c>
      <c r="N39" s="10">
        <f>'ST State Means'!H38*$C39</f>
        <v>9.2544000000000004</v>
      </c>
      <c r="O39" s="10">
        <f>'ST State Means'!I38*$C39</f>
        <v>17.352</v>
      </c>
      <c r="P39" s="125">
        <f>'ST State Means'!J38*$C39</f>
        <v>4.6272000000000002</v>
      </c>
      <c r="Q39" s="7">
        <f>'ST State Means'!K38*$C39</f>
        <v>6.9407999999999994</v>
      </c>
      <c r="R39" s="10">
        <f>'ST State Means'!L38*$C39</f>
        <v>3.4703999999999997</v>
      </c>
      <c r="S39" s="10">
        <f>'ST State Means'!M38*$C39</f>
        <v>5.7839999999999998</v>
      </c>
      <c r="T39" s="10">
        <f>'ST State Means'!N38*$C39</f>
        <v>2.3136000000000001</v>
      </c>
      <c r="U39" s="10">
        <f>'ST State Means'!O38*$C39</f>
        <v>2.3136000000000001</v>
      </c>
      <c r="V39" s="10">
        <f>'ST State Means'!P38*$C39</f>
        <v>1.1568000000000001</v>
      </c>
      <c r="W39" s="10">
        <f>'ST State Means'!Q38*$C39</f>
        <v>0</v>
      </c>
      <c r="X39" s="10">
        <f>'ST State Means'!R38*$C39</f>
        <v>-1.1568000000000001</v>
      </c>
      <c r="Y39" s="10">
        <f>'ST State Means'!S38*$C39</f>
        <v>-2.3136000000000001</v>
      </c>
      <c r="Z39" s="10">
        <f>'ST State Means'!T38*$C39</f>
        <v>0</v>
      </c>
      <c r="AA39" s="10">
        <f>'ST State Means'!U38*$C39</f>
        <v>0</v>
      </c>
      <c r="AB39" s="125">
        <f>'ST State Means'!V38*$C39</f>
        <v>0</v>
      </c>
      <c r="AC39" s="7">
        <f>'ST State Means'!W38*$C39</f>
        <v>2.3136000000000001</v>
      </c>
      <c r="AD39" s="10">
        <f>'ST State Means'!X38*$C39</f>
        <v>1.1568000000000001</v>
      </c>
      <c r="AE39" s="10">
        <f>'ST State Means'!Y38*$C39</f>
        <v>4.6272000000000002</v>
      </c>
      <c r="AF39" s="10">
        <f>'ST State Means'!Z38*$C39</f>
        <v>2.3136000000000001</v>
      </c>
      <c r="AG39" s="10">
        <f>'ST State Means'!AA38*$C39</f>
        <v>2.3136000000000001</v>
      </c>
      <c r="AH39" s="10">
        <f>'ST State Means'!AB38*$C39</f>
        <v>3.4703999999999997</v>
      </c>
      <c r="AI39" s="10">
        <f>'ST State Means'!AC38*$C39</f>
        <v>10.411199999999999</v>
      </c>
      <c r="AJ39" s="10">
        <f>'ST State Means'!AD38*$C39</f>
        <v>19.665599999999998</v>
      </c>
      <c r="AK39" s="10">
        <f>'ST State Means'!AE38*$C39</f>
        <v>16.1952</v>
      </c>
      <c r="AL39" s="10">
        <f>'ST State Means'!AF38*$C39</f>
        <v>19.665599999999998</v>
      </c>
      <c r="AM39" s="10">
        <f>'ST State Means'!AG38*$C39</f>
        <v>17.352</v>
      </c>
      <c r="AN39" s="10">
        <f>'ST State Means'!AH38*$C39</f>
        <v>18.508800000000001</v>
      </c>
      <c r="AO39" s="7">
        <f>'ST State Means'!AI38*$C39</f>
        <v>16.1952</v>
      </c>
      <c r="AP39" s="10">
        <f>'ST State Means'!AJ38*$C39</f>
        <v>13.881599999999999</v>
      </c>
      <c r="AQ39" s="10">
        <f>'ST State Means'!AK38*$C39</f>
        <v>20.822399999999998</v>
      </c>
      <c r="AR39" s="10">
        <f>'ST State Means'!AL38*$C39</f>
        <v>17.352</v>
      </c>
      <c r="AS39" s="10">
        <f>'ST State Means'!AM38*$C39</f>
        <v>31.233600000000003</v>
      </c>
      <c r="AT39" s="10">
        <f>'ST State Means'!AN38*$C39</f>
        <v>32.3904</v>
      </c>
      <c r="AU39" s="10">
        <f>'ST State Means'!AO38*$C39</f>
        <v>32.3904</v>
      </c>
      <c r="AV39" s="10">
        <f>'ST State Means'!AP38*$C39</f>
        <v>27.763199999999998</v>
      </c>
      <c r="AW39" s="10">
        <f>'ST State Means'!AQ38*$C39</f>
        <v>30.076799999999999</v>
      </c>
      <c r="AX39" s="10">
        <f>'ST State Means'!AR38*$C39</f>
        <v>30.076799999999999</v>
      </c>
      <c r="AY39" s="10">
        <f>'ST State Means'!AS38*$C39</f>
        <v>30.076799999999999</v>
      </c>
      <c r="AZ39" s="125">
        <f>'ST State Means'!AT38*$C39</f>
        <v>27.763199999999998</v>
      </c>
      <c r="BA39" s="7">
        <f>'ST State Means'!AU38*$C39</f>
        <v>27.763199999999998</v>
      </c>
      <c r="BB39" s="10">
        <f>'ST State Means'!AV38*$C39</f>
        <v>27.763199999999998</v>
      </c>
      <c r="BC39" s="10">
        <f>'ST State Means'!AW38*$C39</f>
        <v>21.979199999999999</v>
      </c>
      <c r="BD39" s="10">
        <f>'ST State Means'!AX38*$C39</f>
        <v>18.508800000000001</v>
      </c>
      <c r="BE39" s="10">
        <f>'ST State Means'!AY38*$C39</f>
        <v>9.2544000000000004</v>
      </c>
      <c r="BF39" s="10">
        <f>'ST State Means'!AZ38*$C39</f>
        <v>8.0975999999999999</v>
      </c>
      <c r="BG39" s="10">
        <f>'ST State Means'!BA38*$C39</f>
        <v>16.1952</v>
      </c>
      <c r="BH39" s="10">
        <f>'ST State Means'!BB38*$C39</f>
        <v>10.411199999999999</v>
      </c>
      <c r="BI39" s="10">
        <f>'ST State Means'!BC38*$C39</f>
        <v>16.1952</v>
      </c>
      <c r="BJ39" s="10">
        <f>'ST State Means'!BD38*$C39</f>
        <v>12.7248</v>
      </c>
      <c r="BK39" s="10">
        <f>'ST State Means'!BE38*$C39</f>
        <v>15.038399999999999</v>
      </c>
      <c r="BL39" s="10">
        <f>'ST State Means'!BF38*$C39</f>
        <v>2.3136000000000001</v>
      </c>
      <c r="BM39" s="7">
        <f>'ST State Means'!BG38*$C39</f>
        <v>5.7839999999999998</v>
      </c>
      <c r="BN39" s="10">
        <f>'ST State Means'!BH38*$C39</f>
        <v>9.2544000000000004</v>
      </c>
      <c r="BO39" s="10">
        <f>'ST State Means'!BI38*$C39</f>
        <v>2.3136000000000001</v>
      </c>
      <c r="BP39" s="10">
        <f>'ST State Means'!BJ38*$C39</f>
        <v>0</v>
      </c>
      <c r="BQ39" s="10">
        <f>'ST State Means'!BK38*$C39</f>
        <v>3.4703999999999997</v>
      </c>
      <c r="BR39" s="10">
        <f>'ST State Means'!BL38*$C39</f>
        <v>5.7839999999999998</v>
      </c>
      <c r="BS39" s="10">
        <f>'ST State Means'!BM38*$C39</f>
        <v>0</v>
      </c>
      <c r="BT39" s="10">
        <f>'ST State Means'!BN38*$C39</f>
        <v>0</v>
      </c>
      <c r="BU39" s="10">
        <f>'ST State Means'!BO38*$C39</f>
        <v>0</v>
      </c>
      <c r="BV39" s="10">
        <f>'ST State Means'!BP38*$C39</f>
        <v>0</v>
      </c>
      <c r="BW39" s="10">
        <f>'ST State Means'!BQ38*$C39</f>
        <v>0</v>
      </c>
      <c r="BX39" s="10">
        <f>'ST State Means'!BR38*$C39</f>
        <v>0</v>
      </c>
      <c r="BY39" s="7">
        <f>'ST State Means'!BS38*$C39</f>
        <v>-2.3136000000000001</v>
      </c>
      <c r="BZ39" s="10">
        <f>'ST State Means'!BT38*$C39</f>
        <v>-4.6272000000000002</v>
      </c>
      <c r="CA39" s="10">
        <f>'ST State Means'!BU38*$C39</f>
        <v>0</v>
      </c>
      <c r="CB39" s="10">
        <f>'ST State Means'!BV38*$C39</f>
        <v>-1.1568000000000001</v>
      </c>
      <c r="CC39" s="10">
        <f>'ST State Means'!BW38*$C39</f>
        <v>-2.3136000000000001</v>
      </c>
      <c r="CD39" s="10">
        <f>'ST State Means'!BX38*$C39</f>
        <v>-1.1568000000000001</v>
      </c>
      <c r="CE39" s="10">
        <f>'ST State Means'!BY38*$C39</f>
        <v>0</v>
      </c>
      <c r="CF39" s="10">
        <f>'ST State Means'!BZ38*$C39</f>
        <v>0</v>
      </c>
      <c r="CG39" s="10">
        <f>'ST State Means'!CA38*$C39</f>
        <v>0</v>
      </c>
      <c r="CH39" s="10">
        <f>'ST State Means'!CB38*$C39</f>
        <v>2.3136000000000001</v>
      </c>
      <c r="CI39" s="10">
        <f>'ST State Means'!CC38*$C39</f>
        <v>2.3136000000000001</v>
      </c>
      <c r="CJ39" s="10">
        <f>'ST State Means'!CD38*$C39</f>
        <v>0</v>
      </c>
      <c r="CK39" s="7">
        <f>'ST State Means'!CE38*$C39</f>
        <v>3.4703999999999997</v>
      </c>
      <c r="CL39" s="10">
        <f>'ST State Means'!CF38*$C39</f>
        <v>1.1568000000000001</v>
      </c>
      <c r="CM39" s="10">
        <f>'ST State Means'!CG38*$C39</f>
        <v>4.6272000000000002</v>
      </c>
      <c r="CN39" s="10">
        <f>'ST State Means'!CH38*$C39</f>
        <v>3.4703999999999997</v>
      </c>
      <c r="CO39" s="10">
        <f>'ST State Means'!CI38*$C39</f>
        <v>8.0975999999999999</v>
      </c>
      <c r="CP39" s="10">
        <f>'ST State Means'!CJ38*$C39</f>
        <v>11.568</v>
      </c>
      <c r="CQ39" s="10">
        <f>'ST State Means'!CK38*$C39</f>
        <v>9.2544000000000004</v>
      </c>
      <c r="CR39" s="10">
        <f>'ST State Means'!CL38*$C39</f>
        <v>0</v>
      </c>
      <c r="CS39" s="10">
        <f>'ST State Means'!CM38*$C39</f>
        <v>0</v>
      </c>
      <c r="CT39" s="10">
        <f>'ST State Means'!CN38*$C39</f>
        <v>1.1568000000000001</v>
      </c>
      <c r="CU39" s="10">
        <f>'ST State Means'!CO38*$C39</f>
        <v>1.1568000000000001</v>
      </c>
      <c r="CV39" s="81">
        <f>'ST State Means'!CP38*$C39</f>
        <v>2.3136000000000001</v>
      </c>
      <c r="CW39" s="132">
        <f>'ST State Means'!CQ38*$C39</f>
        <v>3.4703999999999997</v>
      </c>
      <c r="CX39" s="132">
        <f>'ST State Means'!CR38*$C39</f>
        <v>5.7839999999999998</v>
      </c>
      <c r="CY39" s="132">
        <f>'ST State Means'!CS38*$C39</f>
        <v>6.9407999999999994</v>
      </c>
      <c r="CZ39" s="132">
        <f>'ST State Means'!CT38*$C39</f>
        <v>6.9407999999999994</v>
      </c>
      <c r="DA39" s="132">
        <f>'ST State Means'!CU38*$C39</f>
        <v>9.2544000000000004</v>
      </c>
      <c r="DB39" s="132">
        <f>'ST State Means'!CV38*$C39</f>
        <v>6.9407999999999994</v>
      </c>
      <c r="DC39" s="132">
        <f>'ST State Means'!CW38*$C39</f>
        <v>8.0975999999999999</v>
      </c>
      <c r="DD39" s="132">
        <f>'ST State Means'!CX38*$C39</f>
        <v>4.6272000000000002</v>
      </c>
      <c r="DE39" s="132">
        <f>'ST State Means'!CY38*$C39</f>
        <v>8.0975999999999999</v>
      </c>
      <c r="DF39" s="132">
        <f>'ST State Means'!CZ38*$C39</f>
        <v>2.3136000000000001</v>
      </c>
      <c r="DG39" s="132">
        <f>'ST State Means'!DA38*$C39</f>
        <v>10.411199999999999</v>
      </c>
      <c r="DH39" s="176">
        <f>'ST State Means'!DB38*$C39</f>
        <v>0</v>
      </c>
      <c r="DI39" s="132">
        <f>'ST State Means'!DC38*$C39</f>
        <v>18.508800000000001</v>
      </c>
      <c r="DJ39" s="132">
        <f>'ST State Means'!DD38*$C39</f>
        <v>16.1952</v>
      </c>
      <c r="DK39" s="132">
        <f>'ST State Means'!DE38*$C39</f>
        <v>10.411199999999999</v>
      </c>
      <c r="DL39" s="132">
        <f>'ST State Means'!DF38*$C39</f>
        <v>8.0975999999999999</v>
      </c>
      <c r="DM39" s="132">
        <f>'ST State Means'!DG38*$C39</f>
        <v>-1.1568000000000001</v>
      </c>
      <c r="DN39" s="132">
        <f>'ST State Means'!DH38*$C39</f>
        <v>26.606399999999997</v>
      </c>
      <c r="DO39" s="132">
        <f>'ST State Means'!DI38*$C39</f>
        <v>17.352</v>
      </c>
      <c r="DP39" s="132">
        <f>'ST State Means'!DJ38*$C39</f>
        <v>-21.979199999999999</v>
      </c>
      <c r="DQ39" s="132">
        <f>'ST State Means'!DK38*$C39</f>
        <v>1.1568000000000001</v>
      </c>
      <c r="DR39" s="132">
        <f>'ST State Means'!DL38*$C39</f>
        <v>-2.3136000000000001</v>
      </c>
      <c r="DS39" s="132">
        <f>'ST State Means'!DM38*$C39</f>
        <v>1.1568000000000001</v>
      </c>
      <c r="DT39" s="132">
        <f>'ST State Means'!DN38*$C39</f>
        <v>1.1568000000000001</v>
      </c>
      <c r="DU39" s="141">
        <f>'ST State Means'!DO38*$C39</f>
        <v>17.352</v>
      </c>
      <c r="DV39" s="132">
        <f>'ST State Means'!DP38*$C39</f>
        <v>-10.411199999999999</v>
      </c>
      <c r="DW39" s="10">
        <f>'ST State Means'!DQ38*$C39</f>
        <v>19.665599999999998</v>
      </c>
      <c r="DX39" s="10">
        <f>'ST State Means'!DR38*$C39</f>
        <v>20.822399999999998</v>
      </c>
      <c r="DY39" s="10">
        <f>'ST State Means'!DS38*$C39</f>
        <v>-10.411199999999999</v>
      </c>
      <c r="DZ39" s="10">
        <f>'ST State Means'!DT38*$C39</f>
        <v>-6.9407999999999994</v>
      </c>
      <c r="EA39" s="10">
        <f>'ST State Means'!DU38*$C39</f>
        <v>-21.979199999999999</v>
      </c>
      <c r="EB39" s="10">
        <f>'ST State Means'!DV38*$C39</f>
        <v>-10.411199999999999</v>
      </c>
      <c r="EC39" s="10">
        <f>'ST State Means'!DW38*$C39</f>
        <v>-16.1952</v>
      </c>
      <c r="ED39" s="10">
        <f>'ST State Means'!DX38*$C39</f>
        <v>-13.881599999999999</v>
      </c>
      <c r="EE39" s="10">
        <f>'ST State Means'!DY38*$C39</f>
        <v>-10.411199999999999</v>
      </c>
      <c r="EF39" s="81">
        <f>'ST State Means'!DZ38*$C39</f>
        <v>9.2544000000000004</v>
      </c>
      <c r="EG39" s="10">
        <f>'ST State Means'!EA38*$C39</f>
        <v>16.1952</v>
      </c>
      <c r="EH39" s="10">
        <f>'ST State Means'!EB38*$C39</f>
        <v>28.919999999999998</v>
      </c>
      <c r="EI39" s="10">
        <f>'ST State Means'!EC38*$C39</f>
        <v>21.979199999999999</v>
      </c>
      <c r="EJ39" s="10">
        <f>'ST State Means'!ED38*$C39</f>
        <v>26.606399999999997</v>
      </c>
      <c r="EK39" s="10">
        <f>'ST State Means'!EE38*$C39</f>
        <v>3.4703999999999997</v>
      </c>
      <c r="EL39" s="10">
        <f>'ST State Means'!EF38*$C39</f>
        <v>-6.9407999999999994</v>
      </c>
      <c r="EM39" s="125">
        <f>'ST State Means'!EG38*$C39</f>
        <v>-1.1568000000000001</v>
      </c>
    </row>
    <row r="40" spans="1:143" x14ac:dyDescent="0.15">
      <c r="A40">
        <v>34</v>
      </c>
      <c r="B40" s="1" t="s">
        <v>70</v>
      </c>
      <c r="C40" s="16">
        <v>3.7650000000000001</v>
      </c>
      <c r="D40" s="21">
        <v>9</v>
      </c>
      <c r="E40" s="10">
        <f>AVERAGE(H40:$EM40)</f>
        <v>1.3472794117647056</v>
      </c>
      <c r="F40" s="10">
        <f>AVERAGE('ST State Means'!B39:M39)</f>
        <v>-0.68518518518518523</v>
      </c>
      <c r="G40" s="125">
        <f t="shared" si="54"/>
        <v>-2.5797222222222222</v>
      </c>
      <c r="H40" s="10">
        <f>'ST State Means'!B39*$C40</f>
        <v>-6.6933333333333334</v>
      </c>
      <c r="I40" s="10">
        <f>'ST State Means'!C39*$C40</f>
        <v>-4.1833333333333336</v>
      </c>
      <c r="J40" s="10">
        <f>'ST State Means'!D39*$C40</f>
        <v>-3.7650000000000001</v>
      </c>
      <c r="K40" s="10">
        <f>'ST State Means'!E39*$C40</f>
        <v>-3.3466666666666667</v>
      </c>
      <c r="L40" s="10">
        <f>'ST State Means'!F39*$C40</f>
        <v>-3.3466666666666667</v>
      </c>
      <c r="M40" s="10">
        <f>'ST State Means'!G39*$C40</f>
        <v>-3.3466666666666667</v>
      </c>
      <c r="N40" s="10">
        <f>'ST State Means'!H39*$C40</f>
        <v>-1.6733333333333333</v>
      </c>
      <c r="O40" s="10">
        <f>'ST State Means'!I39*$C40</f>
        <v>-2.0916666666666668</v>
      </c>
      <c r="P40" s="125">
        <f>'ST State Means'!J39*$C40</f>
        <v>-2.0916666666666668</v>
      </c>
      <c r="Q40" s="7">
        <f>'ST State Means'!K39*$C40</f>
        <v>-1.2549999999999999</v>
      </c>
      <c r="R40" s="10">
        <f>'ST State Means'!L39*$C40</f>
        <v>0</v>
      </c>
      <c r="S40" s="10">
        <f>'ST State Means'!M39*$C40</f>
        <v>0.83666666666666667</v>
      </c>
      <c r="T40" s="10">
        <f>'ST State Means'!N39*$C40</f>
        <v>0.41833333333333333</v>
      </c>
      <c r="U40" s="10">
        <f>'ST State Means'!O39*$C40</f>
        <v>2.5099999999999998</v>
      </c>
      <c r="V40" s="10">
        <f>'ST State Means'!P39*$C40</f>
        <v>2.0916666666666668</v>
      </c>
      <c r="W40" s="10">
        <f>'ST State Means'!Q39*$C40</f>
        <v>1.2549999999999999</v>
      </c>
      <c r="X40" s="10">
        <f>'ST State Means'!R39*$C40</f>
        <v>1.2549999999999999</v>
      </c>
      <c r="Y40" s="10">
        <f>'ST State Means'!S39*$C40</f>
        <v>1.6733333333333333</v>
      </c>
      <c r="Z40" s="10">
        <f>'ST State Means'!T39*$C40</f>
        <v>1.2549999999999999</v>
      </c>
      <c r="AA40" s="10">
        <f>'ST State Means'!U39*$C40</f>
        <v>1.6733333333333333</v>
      </c>
      <c r="AB40" s="125">
        <f>'ST State Means'!V39*$C40</f>
        <v>2.5099999999999998</v>
      </c>
      <c r="AC40" s="7">
        <f>'ST State Means'!W39*$C40</f>
        <v>2.0916666666666668</v>
      </c>
      <c r="AD40" s="10">
        <f>'ST State Means'!X39*$C40</f>
        <v>2.5099999999999998</v>
      </c>
      <c r="AE40" s="10">
        <f>'ST State Means'!Y39*$C40</f>
        <v>3.3466666666666667</v>
      </c>
      <c r="AF40" s="10">
        <f>'ST State Means'!Z39*$C40</f>
        <v>3.7650000000000001</v>
      </c>
      <c r="AG40" s="10">
        <f>'ST State Means'!AA39*$C40</f>
        <v>3.3466666666666667</v>
      </c>
      <c r="AH40" s="10">
        <f>'ST State Means'!AB39*$C40</f>
        <v>2.9283333333333337</v>
      </c>
      <c r="AI40" s="10">
        <f>'ST State Means'!AC39*$C40</f>
        <v>3.3466666666666667</v>
      </c>
      <c r="AJ40" s="10">
        <f>'ST State Means'!AD39*$C40</f>
        <v>5.4383333333333335</v>
      </c>
      <c r="AK40" s="10">
        <f>'ST State Means'!AE39*$C40</f>
        <v>5.8566666666666674</v>
      </c>
      <c r="AL40" s="10">
        <f>'ST State Means'!AF39*$C40</f>
        <v>7.9483333333333341</v>
      </c>
      <c r="AM40" s="10">
        <f>'ST State Means'!AG39*$C40</f>
        <v>6.2750000000000004</v>
      </c>
      <c r="AN40" s="10">
        <f>'ST State Means'!AH39*$C40</f>
        <v>7.1116666666666664</v>
      </c>
      <c r="AO40" s="7">
        <f>'ST State Means'!AI39*$C40</f>
        <v>6.2750000000000004</v>
      </c>
      <c r="AP40" s="10">
        <f>'ST State Means'!AJ39*$C40</f>
        <v>7.1116666666666664</v>
      </c>
      <c r="AQ40" s="10">
        <f>'ST State Means'!AK39*$C40</f>
        <v>8.3666666666666671</v>
      </c>
      <c r="AR40" s="10">
        <f>'ST State Means'!AL39*$C40</f>
        <v>7.53</v>
      </c>
      <c r="AS40" s="10">
        <f>'ST State Means'!AM39*$C40</f>
        <v>9.6216666666666661</v>
      </c>
      <c r="AT40" s="10">
        <f>'ST State Means'!AN39*$C40</f>
        <v>9.2033333333333349</v>
      </c>
      <c r="AU40" s="10">
        <f>'ST State Means'!AO39*$C40</f>
        <v>10.039999999999999</v>
      </c>
      <c r="AV40" s="10">
        <f>'ST State Means'!AP39*$C40</f>
        <v>9.2033333333333349</v>
      </c>
      <c r="AW40" s="10">
        <f>'ST State Means'!AQ39*$C40</f>
        <v>4.1833333333333336</v>
      </c>
      <c r="AX40" s="10">
        <f>'ST State Means'!AR39*$C40</f>
        <v>3.7650000000000001</v>
      </c>
      <c r="AY40" s="10">
        <f>'ST State Means'!AS39*$C40</f>
        <v>3.7650000000000001</v>
      </c>
      <c r="AZ40" s="125">
        <f>'ST State Means'!AT39*$C40</f>
        <v>5.4383333333333335</v>
      </c>
      <c r="BA40" s="7">
        <f>'ST State Means'!AU39*$C40</f>
        <v>4.6016666666666675</v>
      </c>
      <c r="BB40" s="10">
        <f>'ST State Means'!AV39*$C40</f>
        <v>2.0916666666666668</v>
      </c>
      <c r="BC40" s="10">
        <f>'ST State Means'!AW39*$C40</f>
        <v>3.7650000000000001</v>
      </c>
      <c r="BD40" s="10">
        <f>'ST State Means'!AX39*$C40</f>
        <v>-0.41833333333333333</v>
      </c>
      <c r="BE40" s="10">
        <f>'ST State Means'!AY39*$C40</f>
        <v>-1.2549999999999999</v>
      </c>
      <c r="BF40" s="10">
        <f>'ST State Means'!AZ39*$C40</f>
        <v>-2.0916666666666668</v>
      </c>
      <c r="BG40" s="10">
        <f>'ST State Means'!BA39*$C40</f>
        <v>-2.0916666666666668</v>
      </c>
      <c r="BH40" s="10">
        <f>'ST State Means'!BB39*$C40</f>
        <v>-2.0916666666666668</v>
      </c>
      <c r="BI40" s="10">
        <f>'ST State Means'!BC39*$C40</f>
        <v>-0.83666666666666667</v>
      </c>
      <c r="BJ40" s="10">
        <f>'ST State Means'!BD39*$C40</f>
        <v>-0.41833333333333333</v>
      </c>
      <c r="BK40" s="10">
        <f>'ST State Means'!BE39*$C40</f>
        <v>0.83666666666666667</v>
      </c>
      <c r="BL40" s="10">
        <f>'ST State Means'!BF39*$C40</f>
        <v>0</v>
      </c>
      <c r="BM40" s="7">
        <f>'ST State Means'!BG39*$C40</f>
        <v>0.41833333333333333</v>
      </c>
      <c r="BN40" s="10">
        <f>'ST State Means'!BH39*$C40</f>
        <v>0.83666666666666667</v>
      </c>
      <c r="BO40" s="10">
        <f>'ST State Means'!BI39*$C40</f>
        <v>2.9283333333333337</v>
      </c>
      <c r="BP40" s="10">
        <f>'ST State Means'!BJ39*$C40</f>
        <v>2.5099999999999998</v>
      </c>
      <c r="BQ40" s="10">
        <f>'ST State Means'!BK39*$C40</f>
        <v>3.7650000000000001</v>
      </c>
      <c r="BR40" s="10">
        <f>'ST State Means'!BL39*$C40</f>
        <v>0</v>
      </c>
      <c r="BS40" s="10">
        <f>'ST State Means'!BM39*$C40</f>
        <v>-0.41833333333333333</v>
      </c>
      <c r="BT40" s="10">
        <f>'ST State Means'!BN39*$C40</f>
        <v>1.2549999999999999</v>
      </c>
      <c r="BU40" s="10">
        <f>'ST State Means'!BO39*$C40</f>
        <v>1.2549999999999999</v>
      </c>
      <c r="BV40" s="10">
        <f>'ST State Means'!BP39*$C40</f>
        <v>-1.2549999999999999</v>
      </c>
      <c r="BW40" s="10">
        <f>'ST State Means'!BQ39*$C40</f>
        <v>-0.41833333333333333</v>
      </c>
      <c r="BX40" s="10">
        <f>'ST State Means'!BR39*$C40</f>
        <v>-0.83666666666666667</v>
      </c>
      <c r="BY40" s="7">
        <f>'ST State Means'!BS39*$C40</f>
        <v>-1.2549999999999999</v>
      </c>
      <c r="BZ40" s="10">
        <f>'ST State Means'!BT39*$C40</f>
        <v>-0.41833333333333333</v>
      </c>
      <c r="CA40" s="10">
        <f>'ST State Means'!BU39*$C40</f>
        <v>1.2549999999999999</v>
      </c>
      <c r="CB40" s="10">
        <f>'ST State Means'!BV39*$C40</f>
        <v>2.5099999999999998</v>
      </c>
      <c r="CC40" s="10">
        <f>'ST State Means'!BW39*$C40</f>
        <v>4.1833333333333336</v>
      </c>
      <c r="CD40" s="10">
        <f>'ST State Means'!BX39*$C40</f>
        <v>5.0199999999999996</v>
      </c>
      <c r="CE40" s="10">
        <f>'ST State Means'!BY39*$C40</f>
        <v>4.6016666666666675</v>
      </c>
      <c r="CF40" s="10">
        <f>'ST State Means'!BZ39*$C40</f>
        <v>5.4383333333333335</v>
      </c>
      <c r="CG40" s="10">
        <f>'ST State Means'!CA39*$C40</f>
        <v>7.1116666666666664</v>
      </c>
      <c r="CH40" s="10">
        <f>'ST State Means'!CB39*$C40</f>
        <v>5.4383333333333335</v>
      </c>
      <c r="CI40" s="10">
        <f>'ST State Means'!CC39*$C40</f>
        <v>6.2750000000000004</v>
      </c>
      <c r="CJ40" s="10">
        <f>'ST State Means'!CD39*$C40</f>
        <v>9.2033333333333349</v>
      </c>
      <c r="CK40" s="7">
        <f>'ST State Means'!CE39*$C40</f>
        <v>9.6216666666666661</v>
      </c>
      <c r="CL40" s="10">
        <f>'ST State Means'!CF39*$C40</f>
        <v>7.9483333333333341</v>
      </c>
      <c r="CM40" s="10">
        <f>'ST State Means'!CG39*$C40</f>
        <v>4.6016666666666675</v>
      </c>
      <c r="CN40" s="10">
        <f>'ST State Means'!CH39*$C40</f>
        <v>5.8566666666666674</v>
      </c>
      <c r="CO40" s="10">
        <f>'ST State Means'!CI39*$C40</f>
        <v>8.7850000000000001</v>
      </c>
      <c r="CP40" s="10">
        <f>'ST State Means'!CJ39*$C40</f>
        <v>8.7850000000000001</v>
      </c>
      <c r="CQ40" s="10">
        <f>'ST State Means'!CK39*$C40</f>
        <v>6.2750000000000004</v>
      </c>
      <c r="CR40" s="10">
        <f>'ST State Means'!CL39*$C40</f>
        <v>6.6933333333333334</v>
      </c>
      <c r="CS40" s="10">
        <f>'ST State Means'!CM39*$C40</f>
        <v>0</v>
      </c>
      <c r="CT40" s="10">
        <f>'ST State Means'!CN39*$C40</f>
        <v>-0.83666666666666667</v>
      </c>
      <c r="CU40" s="10">
        <f>'ST State Means'!CO39*$C40</f>
        <v>-0.41833333333333333</v>
      </c>
      <c r="CV40" s="81">
        <f>'ST State Means'!CP39*$C40</f>
        <v>-0.41833333333333333</v>
      </c>
      <c r="CW40" s="132">
        <f>'ST State Means'!CQ39*$C40</f>
        <v>-0.83666666666666667</v>
      </c>
      <c r="CX40" s="132">
        <f>'ST State Means'!CR39*$C40</f>
        <v>-0.83666666666666667</v>
      </c>
      <c r="CY40" s="132">
        <f>'ST State Means'!CS39*$C40</f>
        <v>-1.6733333333333333</v>
      </c>
      <c r="CZ40" s="132">
        <f>'ST State Means'!CT39*$C40</f>
        <v>-1.6733333333333333</v>
      </c>
      <c r="DA40" s="132">
        <f>'ST State Means'!CU39*$C40</f>
        <v>-0.83666666666666667</v>
      </c>
      <c r="DB40" s="132">
        <f>'ST State Means'!CV39*$C40</f>
        <v>-0.83666666666666667</v>
      </c>
      <c r="DC40" s="132">
        <f>'ST State Means'!CW39*$C40</f>
        <v>-0.83666666666666667</v>
      </c>
      <c r="DD40" s="132">
        <f>'ST State Means'!CX39*$C40</f>
        <v>-2.5099999999999998</v>
      </c>
      <c r="DE40" s="132">
        <f>'ST State Means'!CY39*$C40</f>
        <v>-0.83666666666666667</v>
      </c>
      <c r="DF40" s="132">
        <f>'ST State Means'!CZ39*$C40</f>
        <v>-0.83666666666666667</v>
      </c>
      <c r="DG40" s="132">
        <f>'ST State Means'!DA39*$C40</f>
        <v>-0.41833333333333333</v>
      </c>
      <c r="DH40" s="176">
        <f>'ST State Means'!DB39*$C40</f>
        <v>-1.6733333333333333</v>
      </c>
      <c r="DI40" s="132">
        <f>'ST State Means'!DC39*$C40</f>
        <v>0</v>
      </c>
      <c r="DJ40" s="132">
        <f>'ST State Means'!DD39*$C40</f>
        <v>0.41833333333333333</v>
      </c>
      <c r="DK40" s="132">
        <f>'ST State Means'!DE39*$C40</f>
        <v>1.2549999999999999</v>
      </c>
      <c r="DL40" s="132">
        <f>'ST State Means'!DF39*$C40</f>
        <v>0.83666666666666667</v>
      </c>
      <c r="DM40" s="132">
        <f>'ST State Means'!DG39*$C40</f>
        <v>2.9283333333333337</v>
      </c>
      <c r="DN40" s="132">
        <f>'ST State Means'!DH39*$C40</f>
        <v>5.8566666666666674</v>
      </c>
      <c r="DO40" s="132">
        <f>'ST State Means'!DI39*$C40</f>
        <v>-0.41833333333333333</v>
      </c>
      <c r="DP40" s="132">
        <f>'ST State Means'!DJ39*$C40</f>
        <v>-0.41833333333333333</v>
      </c>
      <c r="DQ40" s="132">
        <f>'ST State Means'!DK39*$C40</f>
        <v>3.3466666666666667</v>
      </c>
      <c r="DR40" s="132">
        <f>'ST State Means'!DL39*$C40</f>
        <v>-2.0916666666666668</v>
      </c>
      <c r="DS40" s="132">
        <f>'ST State Means'!DM39*$C40</f>
        <v>2.5099999999999998</v>
      </c>
      <c r="DT40" s="132">
        <f>'ST State Means'!DN39*$C40</f>
        <v>0</v>
      </c>
      <c r="DU40" s="141">
        <f>'ST State Means'!DO39*$C40</f>
        <v>-4.6016666666666675</v>
      </c>
      <c r="DV40" s="132">
        <f>'ST State Means'!DP39*$C40</f>
        <v>-6.6933333333333334</v>
      </c>
      <c r="DW40" s="10">
        <f>'ST State Means'!DQ39*$C40</f>
        <v>-3.7650000000000001</v>
      </c>
      <c r="DX40" s="10">
        <f>'ST State Means'!DR39*$C40</f>
        <v>-0.83666666666666667</v>
      </c>
      <c r="DY40" s="10">
        <f>'ST State Means'!DS39*$C40</f>
        <v>-1.6733333333333333</v>
      </c>
      <c r="DZ40" s="10">
        <f>'ST State Means'!DT39*$C40</f>
        <v>-8.7850000000000001</v>
      </c>
      <c r="EA40" s="10">
        <f>'ST State Means'!DU39*$C40</f>
        <v>-3.3466666666666667</v>
      </c>
      <c r="EB40" s="10">
        <f>'ST State Means'!DV39*$C40</f>
        <v>-7.1116666666666664</v>
      </c>
      <c r="EC40" s="10">
        <f>'ST State Means'!DW39*$C40</f>
        <v>1.2549999999999999</v>
      </c>
      <c r="ED40" s="10">
        <f>'ST State Means'!DX39*$C40</f>
        <v>2.5099999999999998</v>
      </c>
      <c r="EE40" s="10">
        <f>'ST State Means'!DY39*$C40</f>
        <v>1.6733333333333333</v>
      </c>
      <c r="EF40" s="81">
        <f>'ST State Means'!DZ39*$C40</f>
        <v>1.2549999999999999</v>
      </c>
      <c r="EG40" s="10">
        <f>'ST State Means'!EA39*$C40</f>
        <v>2.5099999999999998</v>
      </c>
      <c r="EH40" s="10">
        <f>'ST State Means'!EB39*$C40</f>
        <v>4.1833333333333336</v>
      </c>
      <c r="EI40" s="10">
        <f>'ST State Means'!EC39*$C40</f>
        <v>-0.41833333333333333</v>
      </c>
      <c r="EJ40" s="10">
        <f>'ST State Means'!ED39*$C40</f>
        <v>-4.1833333333333336</v>
      </c>
      <c r="EK40" s="10">
        <f>'ST State Means'!EE39*$C40</f>
        <v>-7.1116666666666664</v>
      </c>
      <c r="EL40" s="10">
        <f>'ST State Means'!EF39*$C40</f>
        <v>-11.295</v>
      </c>
      <c r="EM40" s="125">
        <f>'ST State Means'!EG39*$C40</f>
        <v>-11.295</v>
      </c>
    </row>
    <row r="41" spans="1:143" x14ac:dyDescent="0.15">
      <c r="A41">
        <v>35</v>
      </c>
      <c r="B41" s="1" t="s">
        <v>71</v>
      </c>
      <c r="C41" s="16">
        <v>3.8490000000000002</v>
      </c>
      <c r="D41" s="21">
        <v>9</v>
      </c>
      <c r="E41" s="10">
        <f>AVERAGE(H41:$EM41)</f>
        <v>-2.2829852941176467</v>
      </c>
      <c r="F41" s="10">
        <f>AVERAGE('ST State Means'!B40:M40)</f>
        <v>-1.0555555555555556</v>
      </c>
      <c r="G41" s="125">
        <f t="shared" si="54"/>
        <v>-4.0628333333333337</v>
      </c>
      <c r="H41" s="10">
        <f>'ST State Means'!B40*$C41</f>
        <v>-2.1383333333333336</v>
      </c>
      <c r="I41" s="10">
        <f>'ST State Means'!C40*$C41</f>
        <v>0.42766666666666664</v>
      </c>
      <c r="J41" s="10">
        <f>'ST State Means'!D40*$C41</f>
        <v>2.9936666666666669</v>
      </c>
      <c r="K41" s="10">
        <f>'ST State Means'!E40*$C41</f>
        <v>2.1383333333333336</v>
      </c>
      <c r="L41" s="10">
        <f>'ST State Means'!F40*$C41</f>
        <v>-0.42766666666666664</v>
      </c>
      <c r="M41" s="10">
        <f>'ST State Means'!G40*$C41</f>
        <v>-4.7043333333333344</v>
      </c>
      <c r="N41" s="10">
        <f>'ST State Means'!H40*$C41</f>
        <v>-9.4086666666666687</v>
      </c>
      <c r="O41" s="10">
        <f>'ST State Means'!I40*$C41</f>
        <v>-8.1256666666666675</v>
      </c>
      <c r="P41" s="125">
        <f>'ST State Means'!J40*$C41</f>
        <v>-6.4150000000000009</v>
      </c>
      <c r="Q41" s="7">
        <f>'ST State Means'!K40*$C41</f>
        <v>-6.4150000000000009</v>
      </c>
      <c r="R41" s="10">
        <f>'ST State Means'!L40*$C41</f>
        <v>-8.9810000000000016</v>
      </c>
      <c r="S41" s="10">
        <f>'ST State Means'!M40*$C41</f>
        <v>-7.6980000000000004</v>
      </c>
      <c r="T41" s="10">
        <f>'ST State Means'!N40*$C41</f>
        <v>-8.9810000000000016</v>
      </c>
      <c r="U41" s="10">
        <f>'ST State Means'!O40*$C41</f>
        <v>-10.691666666666666</v>
      </c>
      <c r="V41" s="10">
        <f>'ST State Means'!P40*$C41</f>
        <v>-9.8363333333333323</v>
      </c>
      <c r="W41" s="10">
        <f>'ST State Means'!Q40*$C41</f>
        <v>-8.5533333333333346</v>
      </c>
      <c r="X41" s="10">
        <f>'ST State Means'!R40*$C41</f>
        <v>-6.8426666666666662</v>
      </c>
      <c r="Y41" s="10">
        <f>'ST State Means'!S40*$C41</f>
        <v>-5.5596666666666668</v>
      </c>
      <c r="Z41" s="10">
        <f>'ST State Means'!T40*$C41</f>
        <v>-2.9936666666666669</v>
      </c>
      <c r="AA41" s="10">
        <f>'ST State Means'!U40*$C41</f>
        <v>-2.1383333333333336</v>
      </c>
      <c r="AB41" s="125">
        <f>'ST State Means'!V40*$C41</f>
        <v>-2.9936666666666669</v>
      </c>
      <c r="AC41" s="7">
        <f>'ST State Means'!W40*$C41</f>
        <v>-2.5659999999999998</v>
      </c>
      <c r="AD41" s="10">
        <f>'ST State Means'!X40*$C41</f>
        <v>-2.5659999999999998</v>
      </c>
      <c r="AE41" s="10">
        <f>'ST State Means'!Y40*$C41</f>
        <v>-3.8490000000000002</v>
      </c>
      <c r="AF41" s="10">
        <f>'ST State Means'!Z40*$C41</f>
        <v>-2.1383333333333336</v>
      </c>
      <c r="AG41" s="10">
        <f>'ST State Means'!AA40*$C41</f>
        <v>-2.5659999999999998</v>
      </c>
      <c r="AH41" s="10">
        <f>'ST State Means'!AB40*$C41</f>
        <v>-1.2829999999999999</v>
      </c>
      <c r="AI41" s="10">
        <f>'ST State Means'!AC40*$C41</f>
        <v>-1.2829999999999999</v>
      </c>
      <c r="AJ41" s="10">
        <f>'ST State Means'!AD40*$C41</f>
        <v>-2.5659999999999998</v>
      </c>
      <c r="AK41" s="10">
        <f>'ST State Means'!AE40*$C41</f>
        <v>-4.2766666666666673</v>
      </c>
      <c r="AL41" s="10">
        <f>'ST State Means'!AF40*$C41</f>
        <v>-3.4213333333333331</v>
      </c>
      <c r="AM41" s="10">
        <f>'ST State Means'!AG40*$C41</f>
        <v>-2.5659999999999998</v>
      </c>
      <c r="AN41" s="10">
        <f>'ST State Means'!AH40*$C41</f>
        <v>-0.42766666666666664</v>
      </c>
      <c r="AO41" s="7">
        <f>'ST State Means'!AI40*$C41</f>
        <v>-2.1383333333333336</v>
      </c>
      <c r="AP41" s="10">
        <f>'ST State Means'!AJ40*$C41</f>
        <v>-0.85533333333333328</v>
      </c>
      <c r="AQ41" s="10">
        <f>'ST State Means'!AK40*$C41</f>
        <v>0.85533333333333328</v>
      </c>
      <c r="AR41" s="10">
        <f>'ST State Means'!AL40*$C41</f>
        <v>1.2829999999999999</v>
      </c>
      <c r="AS41" s="10">
        <f>'ST State Means'!AM40*$C41</f>
        <v>0</v>
      </c>
      <c r="AT41" s="10">
        <f>'ST State Means'!AN40*$C41</f>
        <v>0</v>
      </c>
      <c r="AU41" s="10">
        <f>'ST State Means'!AO40*$C41</f>
        <v>0</v>
      </c>
      <c r="AV41" s="10">
        <f>'ST State Means'!AP40*$C41</f>
        <v>0.85533333333333328</v>
      </c>
      <c r="AW41" s="10">
        <f>'ST State Means'!AQ40*$C41</f>
        <v>0.42766666666666664</v>
      </c>
      <c r="AX41" s="10">
        <f>'ST State Means'!AR40*$C41</f>
        <v>-3.4213333333333331</v>
      </c>
      <c r="AY41" s="10">
        <f>'ST State Means'!AS40*$C41</f>
        <v>-2.1383333333333336</v>
      </c>
      <c r="AZ41" s="125">
        <f>'ST State Means'!AT40*$C41</f>
        <v>-7.2703333333333333</v>
      </c>
      <c r="BA41" s="7">
        <f>'ST State Means'!AU40*$C41</f>
        <v>-6.8426666666666662</v>
      </c>
      <c r="BB41" s="10">
        <f>'ST State Means'!AV40*$C41</f>
        <v>-6.8426666666666662</v>
      </c>
      <c r="BC41" s="10">
        <f>'ST State Means'!AW40*$C41</f>
        <v>-6.8426666666666662</v>
      </c>
      <c r="BD41" s="10">
        <f>'ST State Means'!AX40*$C41</f>
        <v>-7.2703333333333333</v>
      </c>
      <c r="BE41" s="10">
        <f>'ST State Means'!AY40*$C41</f>
        <v>-5.9873333333333338</v>
      </c>
      <c r="BF41" s="10">
        <f>'ST State Means'!AZ40*$C41</f>
        <v>-4.2766666666666673</v>
      </c>
      <c r="BG41" s="10">
        <f>'ST State Means'!BA40*$C41</f>
        <v>-2.5659999999999998</v>
      </c>
      <c r="BH41" s="10">
        <f>'ST State Means'!BB40*$C41</f>
        <v>-1.7106666666666666</v>
      </c>
      <c r="BI41" s="10">
        <f>'ST State Means'!BC40*$C41</f>
        <v>-0.85533333333333328</v>
      </c>
      <c r="BJ41" s="10">
        <f>'ST State Means'!BD40*$C41</f>
        <v>-1.7106666666666666</v>
      </c>
      <c r="BK41" s="10">
        <f>'ST State Means'!BE40*$C41</f>
        <v>-1.7106666666666666</v>
      </c>
      <c r="BL41" s="10">
        <f>'ST State Means'!BF40*$C41</f>
        <v>-1.7106666666666666</v>
      </c>
      <c r="BM41" s="7">
        <f>'ST State Means'!BG40*$C41</f>
        <v>-0.85533333333333328</v>
      </c>
      <c r="BN41" s="10">
        <f>'ST State Means'!BH40*$C41</f>
        <v>0</v>
      </c>
      <c r="BO41" s="10">
        <f>'ST State Means'!BI40*$C41</f>
        <v>0.85533333333333328</v>
      </c>
      <c r="BP41" s="10">
        <f>'ST State Means'!BJ40*$C41</f>
        <v>-0.42766666666666664</v>
      </c>
      <c r="BQ41" s="10">
        <f>'ST State Means'!BK40*$C41</f>
        <v>0.42766666666666664</v>
      </c>
      <c r="BR41" s="10">
        <f>'ST State Means'!BL40*$C41</f>
        <v>2.1383333333333336</v>
      </c>
      <c r="BS41" s="10">
        <f>'ST State Means'!BM40*$C41</f>
        <v>2.9936666666666669</v>
      </c>
      <c r="BT41" s="10">
        <f>'ST State Means'!BN40*$C41</f>
        <v>5.1319999999999997</v>
      </c>
      <c r="BU41" s="10">
        <f>'ST State Means'!BO40*$C41</f>
        <v>6.4150000000000009</v>
      </c>
      <c r="BV41" s="10">
        <f>'ST State Means'!BP40*$C41</f>
        <v>4.7043333333333344</v>
      </c>
      <c r="BW41" s="10">
        <f>'ST State Means'!BQ40*$C41</f>
        <v>3.4213333333333331</v>
      </c>
      <c r="BX41" s="10">
        <f>'ST State Means'!BR40*$C41</f>
        <v>0.42766666666666664</v>
      </c>
      <c r="BY41" s="7">
        <f>'ST State Means'!BS40*$C41</f>
        <v>-0.42766666666666664</v>
      </c>
      <c r="BZ41" s="10">
        <f>'ST State Means'!BT40*$C41</f>
        <v>-0.85533333333333328</v>
      </c>
      <c r="CA41" s="10">
        <f>'ST State Means'!BU40*$C41</f>
        <v>0.42766666666666664</v>
      </c>
      <c r="CB41" s="10">
        <f>'ST State Means'!BV40*$C41</f>
        <v>-4.2766666666666673</v>
      </c>
      <c r="CC41" s="10">
        <f>'ST State Means'!BW40*$C41</f>
        <v>-4.2766666666666673</v>
      </c>
      <c r="CD41" s="10">
        <f>'ST State Means'!BX40*$C41</f>
        <v>-2.5659999999999998</v>
      </c>
      <c r="CE41" s="10">
        <f>'ST State Means'!BY40*$C41</f>
        <v>-2.1383333333333336</v>
      </c>
      <c r="CF41" s="10">
        <f>'ST State Means'!BZ40*$C41</f>
        <v>-0.85533333333333328</v>
      </c>
      <c r="CG41" s="10">
        <f>'ST State Means'!CA40*$C41</f>
        <v>-1.2829999999999999</v>
      </c>
      <c r="CH41" s="10">
        <f>'ST State Means'!CB40*$C41</f>
        <v>0</v>
      </c>
      <c r="CI41" s="10">
        <f>'ST State Means'!CC40*$C41</f>
        <v>-1.2829999999999999</v>
      </c>
      <c r="CJ41" s="10">
        <f>'ST State Means'!CD40*$C41</f>
        <v>-0.42766666666666664</v>
      </c>
      <c r="CK41" s="7">
        <f>'ST State Means'!CE40*$C41</f>
        <v>-1.7106666666666666</v>
      </c>
      <c r="CL41" s="10">
        <f>'ST State Means'!CF40*$C41</f>
        <v>-7.2703333333333333</v>
      </c>
      <c r="CM41" s="10">
        <f>'ST State Means'!CG40*$C41</f>
        <v>-9.4086666666666687</v>
      </c>
      <c r="CN41" s="10">
        <f>'ST State Means'!CH40*$C41</f>
        <v>-7.6980000000000004</v>
      </c>
      <c r="CO41" s="10">
        <f>'ST State Means'!CI40*$C41</f>
        <v>-8.1256666666666675</v>
      </c>
      <c r="CP41" s="10">
        <f>'ST State Means'!CJ40*$C41</f>
        <v>-7.6980000000000004</v>
      </c>
      <c r="CQ41" s="10">
        <f>'ST State Means'!CK40*$C41</f>
        <v>-5.5596666666666668</v>
      </c>
      <c r="CR41" s="10">
        <f>'ST State Means'!CL40*$C41</f>
        <v>-3.4213333333333331</v>
      </c>
      <c r="CS41" s="10">
        <f>'ST State Means'!CM40*$C41</f>
        <v>-3.4213333333333331</v>
      </c>
      <c r="CT41" s="10">
        <f>'ST State Means'!CN40*$C41</f>
        <v>-2.9936666666666669</v>
      </c>
      <c r="CU41" s="10">
        <f>'ST State Means'!CO40*$C41</f>
        <v>-1.2829999999999999</v>
      </c>
      <c r="CV41" s="81">
        <f>'ST State Means'!CP40*$C41</f>
        <v>-1.2829999999999999</v>
      </c>
      <c r="CW41" s="132">
        <f>'ST State Means'!CQ40*$C41</f>
        <v>-0.85533333333333328</v>
      </c>
      <c r="CX41" s="132">
        <f>'ST State Means'!CR40*$C41</f>
        <v>-1.7106666666666666</v>
      </c>
      <c r="CY41" s="132">
        <f>'ST State Means'!CS40*$C41</f>
        <v>-1.7106666666666666</v>
      </c>
      <c r="CZ41" s="132">
        <f>'ST State Means'!CT40*$C41</f>
        <v>-1.7106666666666666</v>
      </c>
      <c r="DA41" s="132">
        <f>'ST State Means'!CU40*$C41</f>
        <v>-1.2829999999999999</v>
      </c>
      <c r="DB41" s="132">
        <f>'ST State Means'!CV40*$C41</f>
        <v>-0.85533333333333328</v>
      </c>
      <c r="DC41" s="132">
        <f>'ST State Means'!CW40*$C41</f>
        <v>-1.2829999999999999</v>
      </c>
      <c r="DD41" s="132">
        <f>'ST State Means'!CX40*$C41</f>
        <v>-1.2829999999999999</v>
      </c>
      <c r="DE41" s="132">
        <f>'ST State Means'!CY40*$C41</f>
        <v>-0.42766666666666664</v>
      </c>
      <c r="DF41" s="132">
        <f>'ST State Means'!CZ40*$C41</f>
        <v>-0.85533333333333328</v>
      </c>
      <c r="DG41" s="132">
        <f>'ST State Means'!DA40*$C41</f>
        <v>-2.1383333333333336</v>
      </c>
      <c r="DH41" s="176">
        <f>'ST State Means'!DB40*$C41</f>
        <v>-9.4086666666666687</v>
      </c>
      <c r="DI41" s="132">
        <f>'ST State Means'!DC40*$C41</f>
        <v>-3.8490000000000002</v>
      </c>
      <c r="DJ41" s="132">
        <f>'ST State Means'!DD40*$C41</f>
        <v>-1.7106666666666666</v>
      </c>
      <c r="DK41" s="132">
        <f>'ST State Means'!DE40*$C41</f>
        <v>0</v>
      </c>
      <c r="DL41" s="132">
        <f>'ST State Means'!DF40*$C41</f>
        <v>0</v>
      </c>
      <c r="DM41" s="132">
        <f>'ST State Means'!DG40*$C41</f>
        <v>-1.2829999999999999</v>
      </c>
      <c r="DN41" s="132">
        <f>'ST State Means'!DH40*$C41</f>
        <v>-4.2766666666666673</v>
      </c>
      <c r="DO41" s="132">
        <f>'ST State Means'!DI40*$C41</f>
        <v>-0.85533333333333328</v>
      </c>
      <c r="DP41" s="132">
        <f>'ST State Means'!DJ40*$C41</f>
        <v>0</v>
      </c>
      <c r="DQ41" s="132">
        <f>'ST State Means'!DK40*$C41</f>
        <v>-0.85533333333333328</v>
      </c>
      <c r="DR41" s="132">
        <f>'ST State Means'!DL40*$C41</f>
        <v>-7.2703333333333333</v>
      </c>
      <c r="DS41" s="132">
        <f>'ST State Means'!DM40*$C41</f>
        <v>-8.9810000000000016</v>
      </c>
      <c r="DT41" s="132">
        <f>'ST State Means'!DN40*$C41</f>
        <v>-4.2766666666666673</v>
      </c>
      <c r="DU41" s="141">
        <f>'ST State Means'!DO40*$C41</f>
        <v>1.7106666666666666</v>
      </c>
      <c r="DV41" s="132">
        <f>'ST State Means'!DP40*$C41</f>
        <v>-0.42766666666666664</v>
      </c>
      <c r="DW41" s="10">
        <f>'ST State Means'!DQ40*$C41</f>
        <v>2.5659999999999998</v>
      </c>
      <c r="DX41" s="10">
        <f>'ST State Means'!DR40*$C41</f>
        <v>-7.6980000000000004</v>
      </c>
      <c r="DY41" s="10">
        <f>'ST State Means'!DS40*$C41</f>
        <v>-2.1383333333333336</v>
      </c>
      <c r="DZ41" s="10">
        <f>'ST State Means'!DT40*$C41</f>
        <v>-0.85533333333333328</v>
      </c>
      <c r="EA41" s="10">
        <f>'ST State Means'!DU40*$C41</f>
        <v>4.2766666666666673</v>
      </c>
      <c r="EB41" s="10">
        <f>'ST State Means'!DV40*$C41</f>
        <v>0.85533333333333328</v>
      </c>
      <c r="EC41" s="10">
        <f>'ST State Means'!DW40*$C41</f>
        <v>4.2766666666666673</v>
      </c>
      <c r="ED41" s="10">
        <f>'ST State Means'!DX40*$C41</f>
        <v>7.2703333333333333</v>
      </c>
      <c r="EE41" s="10">
        <f>'ST State Means'!DY40*$C41</f>
        <v>-4.7043333333333344</v>
      </c>
      <c r="EF41" s="81">
        <f>'ST State Means'!DZ40*$C41</f>
        <v>1.2829999999999999</v>
      </c>
      <c r="EG41" s="10">
        <f>'ST State Means'!EA40*$C41</f>
        <v>-7.2703333333333333</v>
      </c>
      <c r="EH41" s="10">
        <f>'ST State Means'!EB40*$C41</f>
        <v>-2.1383333333333336</v>
      </c>
      <c r="EI41" s="10">
        <f>'ST State Means'!EC40*$C41</f>
        <v>-1.2829999999999999</v>
      </c>
      <c r="EJ41" s="10">
        <f>'ST State Means'!ED40*$C41</f>
        <v>-5.1319999999999997</v>
      </c>
      <c r="EK41" s="10">
        <f>'ST State Means'!EE40*$C41</f>
        <v>0</v>
      </c>
      <c r="EL41" s="10">
        <f>'ST State Means'!EF40*$C41</f>
        <v>3.8490000000000002</v>
      </c>
      <c r="EM41" s="125">
        <f>'ST State Means'!EG40*$C41</f>
        <v>2.1383333333333336</v>
      </c>
    </row>
    <row r="42" spans="1:143" x14ac:dyDescent="0.15">
      <c r="A42">
        <v>36</v>
      </c>
      <c r="B42" s="208" t="s">
        <v>72</v>
      </c>
      <c r="C42" s="16">
        <v>12.734999999999999</v>
      </c>
      <c r="D42" s="21">
        <v>10</v>
      </c>
      <c r="E42" s="10">
        <f>AVERAGE(H42:$EM42)</f>
        <v>5.8524816176470607</v>
      </c>
      <c r="F42" s="10">
        <f>AVERAGE('ST State Means'!B41:M41)</f>
        <v>0.34166666666666662</v>
      </c>
      <c r="G42" s="125">
        <f t="shared" si="54"/>
        <v>4.3511249999999997</v>
      </c>
      <c r="H42" s="10">
        <f>'ST State Means'!B41*$C42</f>
        <v>0</v>
      </c>
      <c r="I42" s="10">
        <f>'ST State Means'!C41*$C42</f>
        <v>0</v>
      </c>
      <c r="J42" s="10">
        <f>'ST State Means'!D41*$C42</f>
        <v>0</v>
      </c>
      <c r="K42" s="10">
        <f>'ST State Means'!E41*$C42</f>
        <v>1.2735000000000001</v>
      </c>
      <c r="L42" s="10">
        <f>'ST State Means'!F41*$C42</f>
        <v>2.5470000000000002</v>
      </c>
      <c r="M42" s="10">
        <f>'ST State Means'!G41*$C42</f>
        <v>3.8204999999999996</v>
      </c>
      <c r="N42" s="10">
        <f>'ST State Means'!H41*$C42</f>
        <v>2.5470000000000002</v>
      </c>
      <c r="O42" s="10">
        <f>'ST State Means'!I41*$C42</f>
        <v>7.6409999999999991</v>
      </c>
      <c r="P42" s="125">
        <f>'ST State Means'!J41*$C42</f>
        <v>1.2735000000000001</v>
      </c>
      <c r="Q42" s="7">
        <f>'ST State Means'!K41*$C42</f>
        <v>3.8204999999999996</v>
      </c>
      <c r="R42" s="10">
        <f>'ST State Means'!L41*$C42</f>
        <v>8.9144999999999985</v>
      </c>
      <c r="S42" s="10">
        <f>'ST State Means'!M41*$C42</f>
        <v>20.376000000000001</v>
      </c>
      <c r="T42" s="10">
        <f>'ST State Means'!N41*$C42</f>
        <v>16.555499999999999</v>
      </c>
      <c r="U42" s="10">
        <f>'ST State Means'!O41*$C42</f>
        <v>2.5470000000000002</v>
      </c>
      <c r="V42" s="10">
        <f>'ST State Means'!P41*$C42</f>
        <v>0</v>
      </c>
      <c r="W42" s="10">
        <f>'ST State Means'!Q41*$C42</f>
        <v>-3.8204999999999996</v>
      </c>
      <c r="X42" s="10">
        <f>'ST State Means'!R41*$C42</f>
        <v>-2.5470000000000002</v>
      </c>
      <c r="Y42" s="10">
        <f>'ST State Means'!S41*$C42</f>
        <v>-5.0940000000000003</v>
      </c>
      <c r="Z42" s="10">
        <f>'ST State Means'!T41*$C42</f>
        <v>-2.5470000000000002</v>
      </c>
      <c r="AA42" s="10">
        <f>'ST State Means'!U41*$C42</f>
        <v>-1.2735000000000001</v>
      </c>
      <c r="AB42" s="125">
        <f>'ST State Means'!V41*$C42</f>
        <v>-3.8204999999999996</v>
      </c>
      <c r="AC42" s="7">
        <f>'ST State Means'!W41*$C42</f>
        <v>0</v>
      </c>
      <c r="AD42" s="10">
        <f>'ST State Means'!X41*$C42</f>
        <v>-5.0940000000000003</v>
      </c>
      <c r="AE42" s="10">
        <f>'ST State Means'!Y41*$C42</f>
        <v>-2.5470000000000002</v>
      </c>
      <c r="AF42" s="10">
        <f>'ST State Means'!Z41*$C42</f>
        <v>-3.8204999999999996</v>
      </c>
      <c r="AG42" s="10">
        <f>'ST State Means'!AA41*$C42</f>
        <v>0</v>
      </c>
      <c r="AH42" s="10">
        <f>'ST State Means'!AB41*$C42</f>
        <v>1.2735000000000001</v>
      </c>
      <c r="AI42" s="10">
        <f>'ST State Means'!AC41*$C42</f>
        <v>5.0940000000000003</v>
      </c>
      <c r="AJ42" s="10">
        <f>'ST State Means'!AD41*$C42</f>
        <v>12.734999999999999</v>
      </c>
      <c r="AK42" s="10">
        <f>'ST State Means'!AE41*$C42</f>
        <v>16.555499999999999</v>
      </c>
      <c r="AL42" s="10">
        <f>'ST State Means'!AF41*$C42</f>
        <v>14.0085</v>
      </c>
      <c r="AM42" s="10">
        <f>'ST State Means'!AG41*$C42</f>
        <v>19.102499999999999</v>
      </c>
      <c r="AN42" s="10">
        <f>'ST State Means'!AH41*$C42</f>
        <v>20.376000000000001</v>
      </c>
      <c r="AO42" s="7">
        <f>'ST State Means'!AI41*$C42</f>
        <v>28.016999999999999</v>
      </c>
      <c r="AP42" s="10">
        <f>'ST State Means'!AJ41*$C42</f>
        <v>25.47</v>
      </c>
      <c r="AQ42" s="10">
        <f>'ST State Means'!AK41*$C42</f>
        <v>33.110999999999997</v>
      </c>
      <c r="AR42" s="10">
        <f>'ST State Means'!AL41*$C42</f>
        <v>29.290499999999998</v>
      </c>
      <c r="AS42" s="10">
        <f>'ST State Means'!AM41*$C42</f>
        <v>38.204999999999998</v>
      </c>
      <c r="AT42" s="10">
        <f>'ST State Means'!AN41*$C42</f>
        <v>38.204999999999998</v>
      </c>
      <c r="AU42" s="10">
        <f>'ST State Means'!AO41*$C42</f>
        <v>38.204999999999998</v>
      </c>
      <c r="AV42" s="10">
        <f>'ST State Means'!AP41*$C42</f>
        <v>36.9315</v>
      </c>
      <c r="AW42" s="10">
        <f>'ST State Means'!AQ41*$C42</f>
        <v>36.9315</v>
      </c>
      <c r="AX42" s="10">
        <f>'ST State Means'!AR41*$C42</f>
        <v>36.9315</v>
      </c>
      <c r="AY42" s="10">
        <f>'ST State Means'!AS41*$C42</f>
        <v>36.9315</v>
      </c>
      <c r="AZ42" s="125">
        <f>'ST State Means'!AT41*$C42</f>
        <v>36.9315</v>
      </c>
      <c r="BA42" s="7">
        <f>'ST State Means'!AU41*$C42</f>
        <v>36.9315</v>
      </c>
      <c r="BB42" s="10">
        <f>'ST State Means'!AV41*$C42</f>
        <v>38.204999999999998</v>
      </c>
      <c r="BC42" s="10">
        <f>'ST State Means'!AW41*$C42</f>
        <v>36.9315</v>
      </c>
      <c r="BD42" s="10">
        <f>'ST State Means'!AX41*$C42</f>
        <v>36.9315</v>
      </c>
      <c r="BE42" s="10">
        <f>'ST State Means'!AY41*$C42</f>
        <v>31.837499999999999</v>
      </c>
      <c r="BF42" s="10">
        <f>'ST State Means'!AZ41*$C42</f>
        <v>24.196499999999997</v>
      </c>
      <c r="BG42" s="10">
        <f>'ST State Means'!BA41*$C42</f>
        <v>8.9144999999999985</v>
      </c>
      <c r="BH42" s="10">
        <f>'ST State Means'!BB41*$C42</f>
        <v>5.0940000000000003</v>
      </c>
      <c r="BI42" s="10">
        <f>'ST State Means'!BC41*$C42</f>
        <v>7.6409999999999991</v>
      </c>
      <c r="BJ42" s="10">
        <f>'ST State Means'!BD41*$C42</f>
        <v>2.5470000000000002</v>
      </c>
      <c r="BK42" s="10">
        <f>'ST State Means'!BE41*$C42</f>
        <v>6.3674999999999997</v>
      </c>
      <c r="BL42" s="10">
        <f>'ST State Means'!BF41*$C42</f>
        <v>1.2735000000000001</v>
      </c>
      <c r="BM42" s="7">
        <f>'ST State Means'!BG41*$C42</f>
        <v>1.2735000000000001</v>
      </c>
      <c r="BN42" s="10">
        <f>'ST State Means'!BH41*$C42</f>
        <v>3.8204999999999996</v>
      </c>
      <c r="BO42" s="10">
        <f>'ST State Means'!BI41*$C42</f>
        <v>5.0940000000000003</v>
      </c>
      <c r="BP42" s="10">
        <f>'ST State Means'!BJ41*$C42</f>
        <v>1.2735000000000001</v>
      </c>
      <c r="BQ42" s="10">
        <f>'ST State Means'!BK41*$C42</f>
        <v>6.3674999999999997</v>
      </c>
      <c r="BR42" s="10">
        <f>'ST State Means'!BL41*$C42</f>
        <v>6.3674999999999997</v>
      </c>
      <c r="BS42" s="10">
        <f>'ST State Means'!BM41*$C42</f>
        <v>0</v>
      </c>
      <c r="BT42" s="10">
        <f>'ST State Means'!BN41*$C42</f>
        <v>-1.2735000000000001</v>
      </c>
      <c r="BU42" s="10">
        <f>'ST State Means'!BO41*$C42</f>
        <v>-8.9144999999999985</v>
      </c>
      <c r="BV42" s="10">
        <f>'ST State Means'!BP41*$C42</f>
        <v>-7.6409999999999991</v>
      </c>
      <c r="BW42" s="10">
        <f>'ST State Means'!BQ41*$C42</f>
        <v>-10.188000000000001</v>
      </c>
      <c r="BX42" s="10">
        <f>'ST State Means'!BR41*$C42</f>
        <v>-10.188000000000001</v>
      </c>
      <c r="BY42" s="7">
        <f>'ST State Means'!BS41*$C42</f>
        <v>-12.734999999999999</v>
      </c>
      <c r="BZ42" s="10">
        <f>'ST State Means'!BT41*$C42</f>
        <v>-14.0085</v>
      </c>
      <c r="CA42" s="10">
        <f>'ST State Means'!BU41*$C42</f>
        <v>-5.0940000000000003</v>
      </c>
      <c r="CB42" s="10">
        <f>'ST State Means'!BV41*$C42</f>
        <v>-6.3674999999999997</v>
      </c>
      <c r="CC42" s="10">
        <f>'ST State Means'!BW41*$C42</f>
        <v>-3.8204999999999996</v>
      </c>
      <c r="CD42" s="10">
        <f>'ST State Means'!BX41*$C42</f>
        <v>-5.0940000000000003</v>
      </c>
      <c r="CE42" s="10">
        <f>'ST State Means'!BY41*$C42</f>
        <v>0</v>
      </c>
      <c r="CF42" s="10">
        <f>'ST State Means'!BZ41*$C42</f>
        <v>-1.2735000000000001</v>
      </c>
      <c r="CG42" s="10">
        <f>'ST State Means'!CA41*$C42</f>
        <v>-1.2735000000000001</v>
      </c>
      <c r="CH42" s="10">
        <f>'ST State Means'!CB41*$C42</f>
        <v>0</v>
      </c>
      <c r="CI42" s="10">
        <f>'ST State Means'!CC41*$C42</f>
        <v>0</v>
      </c>
      <c r="CJ42" s="10">
        <f>'ST State Means'!CD41*$C42</f>
        <v>0</v>
      </c>
      <c r="CK42" s="7">
        <f>'ST State Means'!CE41*$C42</f>
        <v>0</v>
      </c>
      <c r="CL42" s="10">
        <f>'ST State Means'!CF41*$C42</f>
        <v>0</v>
      </c>
      <c r="CM42" s="10">
        <f>'ST State Means'!CG41*$C42</f>
        <v>1.2735000000000001</v>
      </c>
      <c r="CN42" s="10">
        <f>'ST State Means'!CH41*$C42</f>
        <v>0</v>
      </c>
      <c r="CO42" s="10">
        <f>'ST State Means'!CI41*$C42</f>
        <v>0</v>
      </c>
      <c r="CP42" s="10">
        <f>'ST State Means'!CJ41*$C42</f>
        <v>1.2735000000000001</v>
      </c>
      <c r="CQ42" s="10">
        <f>'ST State Means'!CK41*$C42</f>
        <v>0</v>
      </c>
      <c r="CR42" s="10">
        <f>'ST State Means'!CL41*$C42</f>
        <v>-5.0940000000000003</v>
      </c>
      <c r="CS42" s="10">
        <f>'ST State Means'!CM41*$C42</f>
        <v>0</v>
      </c>
      <c r="CT42" s="10">
        <f>'ST State Means'!CN41*$C42</f>
        <v>0</v>
      </c>
      <c r="CU42" s="10">
        <f>'ST State Means'!CO41*$C42</f>
        <v>0</v>
      </c>
      <c r="CV42" s="81">
        <f>'ST State Means'!CP41*$C42</f>
        <v>0</v>
      </c>
      <c r="CW42" s="132">
        <f>'ST State Means'!CQ41*$C42</f>
        <v>0</v>
      </c>
      <c r="CX42" s="132">
        <f>'ST State Means'!CR41*$C42</f>
        <v>0</v>
      </c>
      <c r="CY42" s="132">
        <f>'ST State Means'!CS41*$C42</f>
        <v>1.2735000000000001</v>
      </c>
      <c r="CZ42" s="132">
        <f>'ST State Means'!CT41*$C42</f>
        <v>0</v>
      </c>
      <c r="DA42" s="132">
        <f>'ST State Means'!CU41*$C42</f>
        <v>6.3674999999999997</v>
      </c>
      <c r="DB42" s="132">
        <f>'ST State Means'!CV41*$C42</f>
        <v>3.8204999999999996</v>
      </c>
      <c r="DC42" s="132">
        <f>'ST State Means'!CW41*$C42</f>
        <v>2.5470000000000002</v>
      </c>
      <c r="DD42" s="132">
        <f>'ST State Means'!CX41*$C42</f>
        <v>2.5470000000000002</v>
      </c>
      <c r="DE42" s="132">
        <f>'ST State Means'!CY41*$C42</f>
        <v>2.5470000000000002</v>
      </c>
      <c r="DF42" s="132">
        <f>'ST State Means'!CZ41*$C42</f>
        <v>1.2735000000000001</v>
      </c>
      <c r="DG42" s="132">
        <f>'ST State Means'!DA41*$C42</f>
        <v>2.5470000000000002</v>
      </c>
      <c r="DH42" s="176">
        <f>'ST State Means'!DB41*$C42</f>
        <v>-3.8204999999999996</v>
      </c>
      <c r="DI42" s="132">
        <f>'ST State Means'!DC41*$C42</f>
        <v>6.3674999999999997</v>
      </c>
      <c r="DJ42" s="132">
        <f>'ST State Means'!DD41*$C42</f>
        <v>2.5470000000000002</v>
      </c>
      <c r="DK42" s="132">
        <f>'ST State Means'!DE41*$C42</f>
        <v>1.2735000000000001</v>
      </c>
      <c r="DL42" s="132">
        <f>'ST State Means'!DF41*$C42</f>
        <v>2.5470000000000002</v>
      </c>
      <c r="DM42" s="132">
        <f>'ST State Means'!DG41*$C42</f>
        <v>2.5470000000000002</v>
      </c>
      <c r="DN42" s="132">
        <f>'ST State Means'!DH41*$C42</f>
        <v>6.3674999999999997</v>
      </c>
      <c r="DO42" s="132">
        <f>'ST State Means'!DI41*$C42</f>
        <v>17.828999999999997</v>
      </c>
      <c r="DP42" s="132">
        <f>'ST State Means'!DJ41*$C42</f>
        <v>-6.3674999999999997</v>
      </c>
      <c r="DQ42" s="132">
        <f>'ST State Means'!DK41*$C42</f>
        <v>-2.5470000000000002</v>
      </c>
      <c r="DR42" s="132">
        <f>'ST State Means'!DL41*$C42</f>
        <v>-8.9144999999999985</v>
      </c>
      <c r="DS42" s="132">
        <f>'ST State Means'!DM41*$C42</f>
        <v>-2.5470000000000002</v>
      </c>
      <c r="DT42" s="132">
        <f>'ST State Means'!DN41*$C42</f>
        <v>1.2735000000000001</v>
      </c>
      <c r="DU42" s="141">
        <f>'ST State Means'!DO41*$C42</f>
        <v>24.196499999999997</v>
      </c>
      <c r="DV42" s="132">
        <f>'ST State Means'!DP41*$C42</f>
        <v>-21.6495</v>
      </c>
      <c r="DW42" s="10">
        <f>'ST State Means'!DQ41*$C42</f>
        <v>21.6495</v>
      </c>
      <c r="DX42" s="10">
        <f>'ST State Means'!DR41*$C42</f>
        <v>15.281999999999998</v>
      </c>
      <c r="DY42" s="10">
        <f>'ST State Means'!DS41*$C42</f>
        <v>0</v>
      </c>
      <c r="DZ42" s="10">
        <f>'ST State Means'!DT41*$C42</f>
        <v>1.2735000000000001</v>
      </c>
      <c r="EA42" s="10">
        <f>'ST State Means'!DU41*$C42</f>
        <v>-3.8204999999999996</v>
      </c>
      <c r="EB42" s="10">
        <f>'ST State Means'!DV41*$C42</f>
        <v>3.8204999999999996</v>
      </c>
      <c r="EC42" s="10">
        <f>'ST State Means'!DW41*$C42</f>
        <v>-17.828999999999997</v>
      </c>
      <c r="ED42" s="10">
        <f>'ST State Means'!DX41*$C42</f>
        <v>-24.196499999999997</v>
      </c>
      <c r="EE42" s="10">
        <f>'ST State Means'!DY41*$C42</f>
        <v>-20.376000000000001</v>
      </c>
      <c r="EF42" s="81">
        <f>'ST State Means'!DZ41*$C42</f>
        <v>3.8204999999999996</v>
      </c>
      <c r="EG42" s="10">
        <f>'ST State Means'!EA41*$C42</f>
        <v>6.3674999999999997</v>
      </c>
      <c r="EH42" s="10">
        <f>'ST State Means'!EB41*$C42</f>
        <v>6.3674999999999997</v>
      </c>
      <c r="EI42" s="10">
        <f>'ST State Means'!EC41*$C42</f>
        <v>20.376000000000001</v>
      </c>
      <c r="EJ42" s="10">
        <f>'ST State Means'!ED41*$C42</f>
        <v>35.657999999999994</v>
      </c>
      <c r="EK42" s="10">
        <f>'ST State Means'!EE41*$C42</f>
        <v>22.922999999999998</v>
      </c>
      <c r="EL42" s="10">
        <f>'ST State Means'!EF41*$C42</f>
        <v>-21.6495</v>
      </c>
      <c r="EM42" s="125">
        <f>'ST State Means'!EG41*$C42</f>
        <v>-11.461499999999999</v>
      </c>
    </row>
    <row r="43" spans="1:143" x14ac:dyDescent="0.15">
      <c r="A43">
        <v>37</v>
      </c>
      <c r="B43" s="23" t="s">
        <v>73</v>
      </c>
      <c r="C43" s="24">
        <v>1.0549999999999999</v>
      </c>
      <c r="D43" s="25">
        <v>1</v>
      </c>
      <c r="E43" s="29">
        <f>AVERAGE(H43:$EM43)</f>
        <v>0.2327205882352941</v>
      </c>
      <c r="F43" s="29">
        <f>AVERAGE('ST State Means'!B42:M42)</f>
        <v>0.16666666666666666</v>
      </c>
      <c r="G43" s="126">
        <f t="shared" si="54"/>
        <v>0.17583333333333331</v>
      </c>
      <c r="H43" s="29">
        <f>'ST State Means'!B42*$C43</f>
        <v>0</v>
      </c>
      <c r="I43" s="29">
        <f>'ST State Means'!C42*$C43</f>
        <v>-1.0549999999999999</v>
      </c>
      <c r="J43" s="29">
        <f>'ST State Means'!D42*$C43</f>
        <v>-1.0549999999999999</v>
      </c>
      <c r="K43" s="29">
        <f>'ST State Means'!E42*$C43</f>
        <v>0</v>
      </c>
      <c r="L43" s="29">
        <f>'ST State Means'!F42*$C43</f>
        <v>0</v>
      </c>
      <c r="M43" s="29">
        <f>'ST State Means'!G42*$C43</f>
        <v>0</v>
      </c>
      <c r="N43" s="29">
        <f>'ST State Means'!H42*$C43</f>
        <v>0</v>
      </c>
      <c r="O43" s="29">
        <f>'ST State Means'!I42*$C43</f>
        <v>1.0549999999999999</v>
      </c>
      <c r="P43" s="126">
        <f>'ST State Means'!J42*$C43</f>
        <v>0</v>
      </c>
      <c r="Q43" s="173">
        <f>'ST State Means'!K42*$C43</f>
        <v>0</v>
      </c>
      <c r="R43" s="29">
        <f>'ST State Means'!L42*$C43</f>
        <v>1.0549999999999999</v>
      </c>
      <c r="S43" s="29">
        <f>'ST State Means'!M42*$C43</f>
        <v>2.11</v>
      </c>
      <c r="T43" s="29">
        <f>'ST State Means'!N42*$C43</f>
        <v>1.0549999999999999</v>
      </c>
      <c r="U43" s="29">
        <f>'ST State Means'!O42*$C43</f>
        <v>0</v>
      </c>
      <c r="V43" s="29">
        <f>'ST State Means'!P42*$C43</f>
        <v>0</v>
      </c>
      <c r="W43" s="29">
        <f>'ST State Means'!Q42*$C43</f>
        <v>0</v>
      </c>
      <c r="X43" s="29">
        <f>'ST State Means'!R42*$C43</f>
        <v>0</v>
      </c>
      <c r="Y43" s="29">
        <f>'ST State Means'!S42*$C43</f>
        <v>0</v>
      </c>
      <c r="Z43" s="29">
        <f>'ST State Means'!T42*$C43</f>
        <v>0</v>
      </c>
      <c r="AA43" s="29">
        <f>'ST State Means'!U42*$C43</f>
        <v>0</v>
      </c>
      <c r="AB43" s="126">
        <f>'ST State Means'!V42*$C43</f>
        <v>0</v>
      </c>
      <c r="AC43" s="173">
        <f>'ST State Means'!W42*$C43</f>
        <v>0</v>
      </c>
      <c r="AD43" s="29">
        <f>'ST State Means'!X42*$C43</f>
        <v>0</v>
      </c>
      <c r="AE43" s="29">
        <f>'ST State Means'!Y42*$C43</f>
        <v>-1.0549999999999999</v>
      </c>
      <c r="AF43" s="29">
        <f>'ST State Means'!Z42*$C43</f>
        <v>-1.0549999999999999</v>
      </c>
      <c r="AG43" s="29">
        <f>'ST State Means'!AA42*$C43</f>
        <v>-1.0549999999999999</v>
      </c>
      <c r="AH43" s="29">
        <f>'ST State Means'!AB42*$C43</f>
        <v>0</v>
      </c>
      <c r="AI43" s="29">
        <f>'ST State Means'!AC42*$C43</f>
        <v>0</v>
      </c>
      <c r="AJ43" s="29">
        <f>'ST State Means'!AD42*$C43</f>
        <v>0</v>
      </c>
      <c r="AK43" s="29">
        <f>'ST State Means'!AE42*$C43</f>
        <v>1.0549999999999999</v>
      </c>
      <c r="AL43" s="29">
        <f>'ST State Means'!AF42*$C43</f>
        <v>0</v>
      </c>
      <c r="AM43" s="29">
        <f>'ST State Means'!AG42*$C43</f>
        <v>1.0549999999999999</v>
      </c>
      <c r="AN43" s="29">
        <f>'ST State Means'!AH42*$C43</f>
        <v>1.0549999999999999</v>
      </c>
      <c r="AO43" s="173">
        <f>'ST State Means'!AI42*$C43</f>
        <v>2.11</v>
      </c>
      <c r="AP43" s="29">
        <f>'ST State Means'!AJ42*$C43</f>
        <v>1.0549999999999999</v>
      </c>
      <c r="AQ43" s="29">
        <f>'ST State Means'!AK42*$C43</f>
        <v>2.11</v>
      </c>
      <c r="AR43" s="29">
        <f>'ST State Means'!AL42*$C43</f>
        <v>1.0549999999999999</v>
      </c>
      <c r="AS43" s="29">
        <f>'ST State Means'!AM42*$C43</f>
        <v>2.11</v>
      </c>
      <c r="AT43" s="29">
        <f>'ST State Means'!AN42*$C43</f>
        <v>2.11</v>
      </c>
      <c r="AU43" s="29">
        <f>'ST State Means'!AO42*$C43</f>
        <v>2.11</v>
      </c>
      <c r="AV43" s="29">
        <f>'ST State Means'!AP42*$C43</f>
        <v>2.11</v>
      </c>
      <c r="AW43" s="29">
        <f>'ST State Means'!AQ42*$C43</f>
        <v>2.11</v>
      </c>
      <c r="AX43" s="29">
        <f>'ST State Means'!AR42*$C43</f>
        <v>2.11</v>
      </c>
      <c r="AY43" s="29">
        <f>'ST State Means'!AS42*$C43</f>
        <v>2.11</v>
      </c>
      <c r="AZ43" s="126">
        <f>'ST State Means'!AT42*$C43</f>
        <v>2.11</v>
      </c>
      <c r="BA43" s="173">
        <f>'ST State Means'!AU42*$C43</f>
        <v>2.11</v>
      </c>
      <c r="BB43" s="29">
        <f>'ST State Means'!AV42*$C43</f>
        <v>2.11</v>
      </c>
      <c r="BC43" s="29">
        <f>'ST State Means'!AW42*$C43</f>
        <v>1.0549999999999999</v>
      </c>
      <c r="BD43" s="29">
        <f>'ST State Means'!AX42*$C43</f>
        <v>0</v>
      </c>
      <c r="BE43" s="29">
        <f>'ST State Means'!AY42*$C43</f>
        <v>0</v>
      </c>
      <c r="BF43" s="29">
        <f>'ST State Means'!AZ42*$C43</f>
        <v>0</v>
      </c>
      <c r="BG43" s="29">
        <f>'ST State Means'!BA42*$C43</f>
        <v>0</v>
      </c>
      <c r="BH43" s="29">
        <f>'ST State Means'!BB42*$C43</f>
        <v>0</v>
      </c>
      <c r="BI43" s="29">
        <f>'ST State Means'!BC42*$C43</f>
        <v>1.0549999999999999</v>
      </c>
      <c r="BJ43" s="29">
        <f>'ST State Means'!BD42*$C43</f>
        <v>0</v>
      </c>
      <c r="BK43" s="29">
        <f>'ST State Means'!BE42*$C43</f>
        <v>0</v>
      </c>
      <c r="BL43" s="29">
        <f>'ST State Means'!BF42*$C43</f>
        <v>0</v>
      </c>
      <c r="BM43" s="173">
        <f>'ST State Means'!BG42*$C43</f>
        <v>0</v>
      </c>
      <c r="BN43" s="29">
        <f>'ST State Means'!BH42*$C43</f>
        <v>0</v>
      </c>
      <c r="BO43" s="29">
        <f>'ST State Means'!BI42*$C43</f>
        <v>0</v>
      </c>
      <c r="BP43" s="29">
        <f>'ST State Means'!BJ42*$C43</f>
        <v>0</v>
      </c>
      <c r="BQ43" s="29">
        <f>'ST State Means'!BK42*$C43</f>
        <v>0</v>
      </c>
      <c r="BR43" s="29">
        <f>'ST State Means'!BL42*$C43</f>
        <v>0</v>
      </c>
      <c r="BS43" s="29">
        <f>'ST State Means'!BM42*$C43</f>
        <v>0</v>
      </c>
      <c r="BT43" s="29">
        <f>'ST State Means'!BN42*$C43</f>
        <v>0</v>
      </c>
      <c r="BU43" s="29">
        <f>'ST State Means'!BO42*$C43</f>
        <v>0</v>
      </c>
      <c r="BV43" s="29">
        <f>'ST State Means'!BP42*$C43</f>
        <v>0</v>
      </c>
      <c r="BW43" s="29">
        <f>'ST State Means'!BQ42*$C43</f>
        <v>0</v>
      </c>
      <c r="BX43" s="29">
        <f>'ST State Means'!BR42*$C43</f>
        <v>0</v>
      </c>
      <c r="BY43" s="173">
        <f>'ST State Means'!BS42*$C43</f>
        <v>-1.0549999999999999</v>
      </c>
      <c r="BZ43" s="29">
        <f>'ST State Means'!BT42*$C43</f>
        <v>-1.0549999999999999</v>
      </c>
      <c r="CA43" s="29">
        <f>'ST State Means'!BU42*$C43</f>
        <v>-1.0549999999999999</v>
      </c>
      <c r="CB43" s="29">
        <f>'ST State Means'!BV42*$C43</f>
        <v>-2.11</v>
      </c>
      <c r="CC43" s="29">
        <f>'ST State Means'!BW42*$C43</f>
        <v>-1.0549999999999999</v>
      </c>
      <c r="CD43" s="29">
        <f>'ST State Means'!BX42*$C43</f>
        <v>-1.0549999999999999</v>
      </c>
      <c r="CE43" s="29">
        <f>'ST State Means'!BY42*$C43</f>
        <v>0</v>
      </c>
      <c r="CF43" s="29">
        <f>'ST State Means'!BZ42*$C43</f>
        <v>0</v>
      </c>
      <c r="CG43" s="29">
        <f>'ST State Means'!CA42*$C43</f>
        <v>0</v>
      </c>
      <c r="CH43" s="29">
        <f>'ST State Means'!CB42*$C43</f>
        <v>0</v>
      </c>
      <c r="CI43" s="29">
        <f>'ST State Means'!CC42*$C43</f>
        <v>0</v>
      </c>
      <c r="CJ43" s="29">
        <f>'ST State Means'!CD42*$C43</f>
        <v>0</v>
      </c>
      <c r="CK43" s="173">
        <f>'ST State Means'!CE42*$C43</f>
        <v>0</v>
      </c>
      <c r="CL43" s="29">
        <f>'ST State Means'!CF42*$C43</f>
        <v>-1.0549999999999999</v>
      </c>
      <c r="CM43" s="29">
        <f>'ST State Means'!CG42*$C43</f>
        <v>0</v>
      </c>
      <c r="CN43" s="29">
        <f>'ST State Means'!CH42*$C43</f>
        <v>0</v>
      </c>
      <c r="CO43" s="29">
        <f>'ST State Means'!CI42*$C43</f>
        <v>0</v>
      </c>
      <c r="CP43" s="29">
        <f>'ST State Means'!CJ42*$C43</f>
        <v>0</v>
      </c>
      <c r="CQ43" s="29">
        <f>'ST State Means'!CK42*$C43</f>
        <v>0</v>
      </c>
      <c r="CR43" s="29">
        <f>'ST State Means'!CL42*$C43</f>
        <v>0</v>
      </c>
      <c r="CS43" s="29">
        <f>'ST State Means'!CM42*$C43</f>
        <v>0</v>
      </c>
      <c r="CT43" s="29">
        <f>'ST State Means'!CN42*$C43</f>
        <v>0</v>
      </c>
      <c r="CU43" s="29">
        <f>'ST State Means'!CO42*$C43</f>
        <v>0</v>
      </c>
      <c r="CV43" s="82">
        <f>'ST State Means'!CP42*$C43</f>
        <v>0</v>
      </c>
      <c r="CW43" s="133">
        <f>'ST State Means'!CQ42*$C43</f>
        <v>0</v>
      </c>
      <c r="CX43" s="133">
        <f>'ST State Means'!CR42*$C43</f>
        <v>0</v>
      </c>
      <c r="CY43" s="133">
        <f>'ST State Means'!CS42*$C43</f>
        <v>0</v>
      </c>
      <c r="CZ43" s="133">
        <f>'ST State Means'!CT42*$C43</f>
        <v>0</v>
      </c>
      <c r="DA43" s="133">
        <f>'ST State Means'!CU42*$C43</f>
        <v>0</v>
      </c>
      <c r="DB43" s="133">
        <f>'ST State Means'!CV42*$C43</f>
        <v>0</v>
      </c>
      <c r="DC43" s="133">
        <f>'ST State Means'!CW42*$C43</f>
        <v>0</v>
      </c>
      <c r="DD43" s="133">
        <f>'ST State Means'!CX42*$C43</f>
        <v>0</v>
      </c>
      <c r="DE43" s="133">
        <f>'ST State Means'!CY42*$C43</f>
        <v>0</v>
      </c>
      <c r="DF43" s="133">
        <f>'ST State Means'!CZ42*$C43</f>
        <v>0</v>
      </c>
      <c r="DG43" s="133">
        <f>'ST State Means'!DA42*$C43</f>
        <v>0</v>
      </c>
      <c r="DH43" s="177">
        <f>'ST State Means'!DB42*$C43</f>
        <v>0</v>
      </c>
      <c r="DI43" s="133">
        <f>'ST State Means'!DC42*$C43</f>
        <v>0</v>
      </c>
      <c r="DJ43" s="133">
        <f>'ST State Means'!DD42*$C43</f>
        <v>0</v>
      </c>
      <c r="DK43" s="133">
        <f>'ST State Means'!DE42*$C43</f>
        <v>0</v>
      </c>
      <c r="DL43" s="133">
        <f>'ST State Means'!DF42*$C43</f>
        <v>1.0549999999999999</v>
      </c>
      <c r="DM43" s="133">
        <f>'ST State Means'!DG42*$C43</f>
        <v>0</v>
      </c>
      <c r="DN43" s="133">
        <f>'ST State Means'!DH42*$C43</f>
        <v>0</v>
      </c>
      <c r="DO43" s="133">
        <f>'ST State Means'!DI42*$C43</f>
        <v>3.165</v>
      </c>
      <c r="DP43" s="133">
        <f>'ST State Means'!DJ42*$C43</f>
        <v>0</v>
      </c>
      <c r="DQ43" s="133">
        <f>'ST State Means'!DK42*$C43</f>
        <v>-2.11</v>
      </c>
      <c r="DR43" s="133">
        <f>'ST State Means'!DL42*$C43</f>
        <v>-1.0549999999999999</v>
      </c>
      <c r="DS43" s="133">
        <f>'ST State Means'!DM42*$C43</f>
        <v>2.11</v>
      </c>
      <c r="DT43" s="133">
        <f>'ST State Means'!DN42*$C43</f>
        <v>-2.11</v>
      </c>
      <c r="DU43" s="142">
        <f>'ST State Means'!DO42*$C43</f>
        <v>1.0549999999999999</v>
      </c>
      <c r="DV43" s="133">
        <f>'ST State Means'!DP42*$C43</f>
        <v>-2.11</v>
      </c>
      <c r="DW43" s="29">
        <f>'ST State Means'!DQ42*$C43</f>
        <v>1.0549999999999999</v>
      </c>
      <c r="DX43" s="29">
        <f>'ST State Means'!DR42*$C43</f>
        <v>1.0549999999999999</v>
      </c>
      <c r="DY43" s="29">
        <f>'ST State Means'!DS42*$C43</f>
        <v>0</v>
      </c>
      <c r="DZ43" s="29">
        <f>'ST State Means'!DT42*$C43</f>
        <v>1.0549999999999999</v>
      </c>
      <c r="EA43" s="29">
        <f>'ST State Means'!DU42*$C43</f>
        <v>1.0549999999999999</v>
      </c>
      <c r="EB43" s="29">
        <f>'ST State Means'!DV42*$C43</f>
        <v>0</v>
      </c>
      <c r="EC43" s="29">
        <f>'ST State Means'!DW42*$C43</f>
        <v>0</v>
      </c>
      <c r="ED43" s="29">
        <f>'ST State Means'!DX42*$C43</f>
        <v>-3.165</v>
      </c>
      <c r="EE43" s="29">
        <f>'ST State Means'!DY42*$C43</f>
        <v>-3.165</v>
      </c>
      <c r="EF43" s="82">
        <f>'ST State Means'!DZ42*$C43</f>
        <v>0</v>
      </c>
      <c r="EG43" s="29">
        <f>'ST State Means'!EA42*$C43</f>
        <v>0</v>
      </c>
      <c r="EH43" s="29">
        <f>'ST State Means'!EB42*$C43</f>
        <v>0</v>
      </c>
      <c r="EI43" s="29">
        <f>'ST State Means'!EC42*$C43</f>
        <v>3.165</v>
      </c>
      <c r="EJ43" s="29">
        <f>'ST State Means'!ED42*$C43</f>
        <v>2.11</v>
      </c>
      <c r="EK43" s="29">
        <f>'ST State Means'!EE42*$C43</f>
        <v>3.165</v>
      </c>
      <c r="EL43" s="29">
        <f>'ST State Means'!EF42*$C43</f>
        <v>0</v>
      </c>
      <c r="EM43" s="126">
        <f>'ST State Means'!EG42*$C43</f>
        <v>1.0549999999999999</v>
      </c>
    </row>
    <row r="44" spans="1:143" x14ac:dyDescent="0.15">
      <c r="A44">
        <v>38</v>
      </c>
      <c r="B44" s="1" t="s">
        <v>74</v>
      </c>
      <c r="C44" s="16">
        <v>4.6459999999999999</v>
      </c>
      <c r="D44" s="21">
        <v>7</v>
      </c>
      <c r="E44" s="10">
        <f>AVERAGE(H44:$EM44)</f>
        <v>0.40018067226890758</v>
      </c>
      <c r="F44" s="10">
        <f>AVERAGE('ST State Means'!B43:M43)</f>
        <v>-0.22619047619047614</v>
      </c>
      <c r="G44" s="125">
        <f t="shared" si="54"/>
        <v>-1.0508809523809524</v>
      </c>
      <c r="H44" s="10">
        <f>'ST State Means'!B43*$C44</f>
        <v>-1.9911428571428571</v>
      </c>
      <c r="I44" s="10">
        <f>'ST State Means'!C43*$C44</f>
        <v>-1.3274285714285714</v>
      </c>
      <c r="J44" s="10">
        <f>'ST State Means'!D43*$C44</f>
        <v>-1.9911428571428571</v>
      </c>
      <c r="K44" s="10">
        <f>'ST State Means'!E43*$C44</f>
        <v>-1.3274285714285714</v>
      </c>
      <c r="L44" s="10">
        <f>'ST State Means'!F43*$C44</f>
        <v>-0.6637142857142857</v>
      </c>
      <c r="M44" s="10">
        <f>'ST State Means'!G43*$C44</f>
        <v>-0.6637142857142857</v>
      </c>
      <c r="N44" s="10">
        <f>'ST State Means'!H43*$C44</f>
        <v>-1.3274285714285714</v>
      </c>
      <c r="O44" s="10">
        <f>'ST State Means'!I43*$C44</f>
        <v>-1.3274285714285714</v>
      </c>
      <c r="P44" s="125">
        <f>'ST State Means'!J43*$C44</f>
        <v>-0.6637142857142857</v>
      </c>
      <c r="Q44" s="7">
        <f>'ST State Means'!K43*$C44</f>
        <v>-1.3274285714285714</v>
      </c>
      <c r="R44" s="10">
        <f>'ST State Means'!L43*$C44</f>
        <v>-0.6637142857142857</v>
      </c>
      <c r="S44" s="10">
        <f>'ST State Means'!M43*$C44</f>
        <v>0.6637142857142857</v>
      </c>
      <c r="T44" s="10">
        <f>'ST State Means'!N43*$C44</f>
        <v>1.3274285714285714</v>
      </c>
      <c r="U44" s="10">
        <f>'ST State Means'!O43*$C44</f>
        <v>1.9911428571428571</v>
      </c>
      <c r="V44" s="10">
        <f>'ST State Means'!P43*$C44</f>
        <v>1.3274285714285714</v>
      </c>
      <c r="W44" s="10">
        <f>'ST State Means'!Q43*$C44</f>
        <v>0.6637142857142857</v>
      </c>
      <c r="X44" s="10">
        <f>'ST State Means'!R43*$C44</f>
        <v>0.6637142857142857</v>
      </c>
      <c r="Y44" s="10">
        <f>'ST State Means'!S43*$C44</f>
        <v>1.3274285714285714</v>
      </c>
      <c r="Z44" s="10">
        <f>'ST State Means'!T43*$C44</f>
        <v>2.6548571428571428</v>
      </c>
      <c r="AA44" s="10">
        <f>'ST State Means'!U43*$C44</f>
        <v>5.3097142857142856</v>
      </c>
      <c r="AB44" s="125">
        <f>'ST State Means'!V43*$C44</f>
        <v>3.9822857142857142</v>
      </c>
      <c r="AC44" s="7">
        <f>'ST State Means'!W43*$C44</f>
        <v>4.6459999999999999</v>
      </c>
      <c r="AD44" s="10">
        <f>'ST State Means'!X43*$C44</f>
        <v>5.9734285714285713</v>
      </c>
      <c r="AE44" s="10">
        <f>'ST State Means'!Y43*$C44</f>
        <v>4.6459999999999999</v>
      </c>
      <c r="AF44" s="10">
        <f>'ST State Means'!Z43*$C44</f>
        <v>6.637142857142857</v>
      </c>
      <c r="AG44" s="10">
        <f>'ST State Means'!AA43*$C44</f>
        <v>-3.9822857142857142</v>
      </c>
      <c r="AH44" s="10">
        <f>'ST State Means'!AB43*$C44</f>
        <v>3.9822857142857142</v>
      </c>
      <c r="AI44" s="10">
        <f>'ST State Means'!AC43*$C44</f>
        <v>5.3097142857142856</v>
      </c>
      <c r="AJ44" s="10">
        <f>'ST State Means'!AD43*$C44</f>
        <v>6.637142857142857</v>
      </c>
      <c r="AK44" s="10">
        <f>'ST State Means'!AE43*$C44</f>
        <v>2.6548571428571428</v>
      </c>
      <c r="AL44" s="10">
        <f>'ST State Means'!AF43*$C44</f>
        <v>0.6637142857142857</v>
      </c>
      <c r="AM44" s="10">
        <f>'ST State Means'!AG43*$C44</f>
        <v>1.9911428571428571</v>
      </c>
      <c r="AN44" s="10">
        <f>'ST State Means'!AH43*$C44</f>
        <v>0</v>
      </c>
      <c r="AO44" s="7">
        <f>'ST State Means'!AI43*$C44</f>
        <v>0</v>
      </c>
      <c r="AP44" s="10">
        <f>'ST State Means'!AJ43*$C44</f>
        <v>-1.9911428571428571</v>
      </c>
      <c r="AQ44" s="10">
        <f>'ST State Means'!AK43*$C44</f>
        <v>-3.9822857142857142</v>
      </c>
      <c r="AR44" s="10">
        <f>'ST State Means'!AL43*$C44</f>
        <v>-5.3097142857142856</v>
      </c>
      <c r="AS44" s="10">
        <f>'ST State Means'!AM43*$C44</f>
        <v>-0.6637142857142857</v>
      </c>
      <c r="AT44" s="10">
        <f>'ST State Means'!AN43*$C44</f>
        <v>-0.6637142857142857</v>
      </c>
      <c r="AU44" s="10">
        <f>'ST State Means'!AO43*$C44</f>
        <v>0.6637142857142857</v>
      </c>
      <c r="AV44" s="10">
        <f>'ST State Means'!AP43*$C44</f>
        <v>0</v>
      </c>
      <c r="AW44" s="10">
        <f>'ST State Means'!AQ43*$C44</f>
        <v>1.3274285714285714</v>
      </c>
      <c r="AX44" s="10">
        <f>'ST State Means'!AR43*$C44</f>
        <v>1.9911428571428571</v>
      </c>
      <c r="AY44" s="10">
        <f>'ST State Means'!AS43*$C44</f>
        <v>4.6459999999999999</v>
      </c>
      <c r="AZ44" s="125">
        <f>'ST State Means'!AT43*$C44</f>
        <v>7.9645714285714284</v>
      </c>
      <c r="BA44" s="7">
        <f>'ST State Means'!AU43*$C44</f>
        <v>8.628285714285715</v>
      </c>
      <c r="BB44" s="10">
        <f>'ST State Means'!AV43*$C44</f>
        <v>2.6548571428571428</v>
      </c>
      <c r="BC44" s="10">
        <f>'ST State Means'!AW43*$C44</f>
        <v>0</v>
      </c>
      <c r="BD44" s="10">
        <f>'ST State Means'!AX43*$C44</f>
        <v>-0.6637142857142857</v>
      </c>
      <c r="BE44" s="10">
        <f>'ST State Means'!AY43*$C44</f>
        <v>-0.6637142857142857</v>
      </c>
      <c r="BF44" s="10">
        <f>'ST State Means'!AZ43*$C44</f>
        <v>-0.6637142857142857</v>
      </c>
      <c r="BG44" s="10">
        <f>'ST State Means'!BA43*$C44</f>
        <v>-0.6637142857142857</v>
      </c>
      <c r="BH44" s="10">
        <f>'ST State Means'!BB43*$C44</f>
        <v>-0.6637142857142857</v>
      </c>
      <c r="BI44" s="10">
        <f>'ST State Means'!BC43*$C44</f>
        <v>-1.3274285714285714</v>
      </c>
      <c r="BJ44" s="10">
        <f>'ST State Means'!BD43*$C44</f>
        <v>-3.3185714285714285</v>
      </c>
      <c r="BK44" s="10">
        <f>'ST State Means'!BE43*$C44</f>
        <v>-2.6548571428571428</v>
      </c>
      <c r="BL44" s="10">
        <f>'ST State Means'!BF43*$C44</f>
        <v>-2.6548571428571428</v>
      </c>
      <c r="BM44" s="7">
        <f>'ST State Means'!BG43*$C44</f>
        <v>-2.6548571428571428</v>
      </c>
      <c r="BN44" s="10">
        <f>'ST State Means'!BH43*$C44</f>
        <v>-1.3274285714285714</v>
      </c>
      <c r="BO44" s="10">
        <f>'ST State Means'!BI43*$C44</f>
        <v>-0.6637142857142857</v>
      </c>
      <c r="BP44" s="10">
        <f>'ST State Means'!BJ43*$C44</f>
        <v>-1.3274285714285714</v>
      </c>
      <c r="BQ44" s="10">
        <f>'ST State Means'!BK43*$C44</f>
        <v>-1.9911428571428571</v>
      </c>
      <c r="BR44" s="10">
        <f>'ST State Means'!BL43*$C44</f>
        <v>-1.3274285714285714</v>
      </c>
      <c r="BS44" s="10">
        <f>'ST State Means'!BM43*$C44</f>
        <v>-1.3274285714285714</v>
      </c>
      <c r="BT44" s="10">
        <f>'ST State Means'!BN43*$C44</f>
        <v>-2.6548571428571428</v>
      </c>
      <c r="BU44" s="10">
        <f>'ST State Means'!BO43*$C44</f>
        <v>-5.3097142857142856</v>
      </c>
      <c r="BV44" s="10">
        <f>'ST State Means'!BP43*$C44</f>
        <v>-6.637142857142857</v>
      </c>
      <c r="BW44" s="10">
        <f>'ST State Means'!BQ43*$C44</f>
        <v>-6.637142857142857</v>
      </c>
      <c r="BX44" s="10">
        <f>'ST State Means'!BR43*$C44</f>
        <v>-2.6548571428571428</v>
      </c>
      <c r="BY44" s="7">
        <f>'ST State Means'!BS43*$C44</f>
        <v>-1.9911428571428571</v>
      </c>
      <c r="BZ44" s="10">
        <f>'ST State Means'!BT43*$C44</f>
        <v>-3.9822857142857142</v>
      </c>
      <c r="CA44" s="10">
        <f>'ST State Means'!BU43*$C44</f>
        <v>-1.3274285714285714</v>
      </c>
      <c r="CB44" s="10">
        <f>'ST State Means'!BV43*$C44</f>
        <v>-2.6548571428571428</v>
      </c>
      <c r="CC44" s="10">
        <f>'ST State Means'!BW43*$C44</f>
        <v>-2.6548571428571428</v>
      </c>
      <c r="CD44" s="10">
        <f>'ST State Means'!BX43*$C44</f>
        <v>-1.3274285714285714</v>
      </c>
      <c r="CE44" s="10">
        <f>'ST State Means'!BY43*$C44</f>
        <v>0.6637142857142857</v>
      </c>
      <c r="CF44" s="10">
        <f>'ST State Means'!BZ43*$C44</f>
        <v>2.6548571428571428</v>
      </c>
      <c r="CG44" s="10">
        <f>'ST State Means'!CA43*$C44</f>
        <v>1.9911428571428571</v>
      </c>
      <c r="CH44" s="10">
        <f>'ST State Means'!CB43*$C44</f>
        <v>1.9911428571428571</v>
      </c>
      <c r="CI44" s="10">
        <f>'ST State Means'!CC43*$C44</f>
        <v>9.2919999999999998</v>
      </c>
      <c r="CJ44" s="10">
        <f>'ST State Means'!CD43*$C44</f>
        <v>9.2919999999999998</v>
      </c>
      <c r="CK44" s="7">
        <f>'ST State Means'!CE43*$C44</f>
        <v>12.610571428571429</v>
      </c>
      <c r="CL44" s="10">
        <f>'ST State Means'!CF43*$C44</f>
        <v>9.9557142857142846</v>
      </c>
      <c r="CM44" s="10">
        <f>'ST State Means'!CG43*$C44</f>
        <v>1.9911428571428571</v>
      </c>
      <c r="CN44" s="10">
        <f>'ST State Means'!CH43*$C44</f>
        <v>-2.6548571428571428</v>
      </c>
      <c r="CO44" s="10">
        <f>'ST State Means'!CI43*$C44</f>
        <v>-2.6548571428571428</v>
      </c>
      <c r="CP44" s="10">
        <f>'ST State Means'!CJ43*$C44</f>
        <v>-2.6548571428571428</v>
      </c>
      <c r="CQ44" s="10">
        <f>'ST State Means'!CK43*$C44</f>
        <v>-0.6637142857142857</v>
      </c>
      <c r="CR44" s="10">
        <f>'ST State Means'!CL43*$C44</f>
        <v>0</v>
      </c>
      <c r="CS44" s="10">
        <f>'ST State Means'!CM43*$C44</f>
        <v>0</v>
      </c>
      <c r="CT44" s="10">
        <f>'ST State Means'!CN43*$C44</f>
        <v>0</v>
      </c>
      <c r="CU44" s="10">
        <f>'ST State Means'!CO43*$C44</f>
        <v>0</v>
      </c>
      <c r="CV44" s="81">
        <f>'ST State Means'!CP43*$C44</f>
        <v>0</v>
      </c>
      <c r="CW44" s="132">
        <f>'ST State Means'!CQ43*$C44</f>
        <v>0</v>
      </c>
      <c r="CX44" s="132">
        <f>'ST State Means'!CR43*$C44</f>
        <v>0</v>
      </c>
      <c r="CY44" s="132">
        <f>'ST State Means'!CS43*$C44</f>
        <v>0</v>
      </c>
      <c r="CZ44" s="132">
        <f>'ST State Means'!CT43*$C44</f>
        <v>0</v>
      </c>
      <c r="DA44" s="132">
        <f>'ST State Means'!CU43*$C44</f>
        <v>0</v>
      </c>
      <c r="DB44" s="132">
        <f>'ST State Means'!CV43*$C44</f>
        <v>0</v>
      </c>
      <c r="DC44" s="132">
        <f>'ST State Means'!CW43*$C44</f>
        <v>0</v>
      </c>
      <c r="DD44" s="132">
        <f>'ST State Means'!CX43*$C44</f>
        <v>0</v>
      </c>
      <c r="DE44" s="132">
        <f>'ST State Means'!CY43*$C44</f>
        <v>1.3274285714285714</v>
      </c>
      <c r="DF44" s="132">
        <f>'ST State Means'!CZ43*$C44</f>
        <v>0</v>
      </c>
      <c r="DG44" s="132">
        <f>'ST State Means'!DA43*$C44</f>
        <v>1.9911428571428571</v>
      </c>
      <c r="DH44" s="176">
        <f>'ST State Means'!DB43*$C44</f>
        <v>-0.6637142857142857</v>
      </c>
      <c r="DI44" s="132">
        <f>'ST State Means'!DC43*$C44</f>
        <v>5.9734285714285713</v>
      </c>
      <c r="DJ44" s="132">
        <f>'ST State Means'!DD43*$C44</f>
        <v>5.3097142857142856</v>
      </c>
      <c r="DK44" s="132">
        <f>'ST State Means'!DE43*$C44</f>
        <v>1.3274285714285714</v>
      </c>
      <c r="DL44" s="132">
        <f>'ST State Means'!DF43*$C44</f>
        <v>8.628285714285715</v>
      </c>
      <c r="DM44" s="132">
        <f>'ST State Means'!DG43*$C44</f>
        <v>6.637142857142857</v>
      </c>
      <c r="DN44" s="132">
        <f>'ST State Means'!DH43*$C44</f>
        <v>13.274285714285714</v>
      </c>
      <c r="DO44" s="132">
        <f>'ST State Means'!DI43*$C44</f>
        <v>10.619428571428571</v>
      </c>
      <c r="DP44" s="132">
        <f>'ST State Means'!DJ43*$C44</f>
        <v>0.6637142857142857</v>
      </c>
      <c r="DQ44" s="132">
        <f>'ST State Means'!DK43*$C44</f>
        <v>3.9822857142857142</v>
      </c>
      <c r="DR44" s="132">
        <f>'ST State Means'!DL43*$C44</f>
        <v>0</v>
      </c>
      <c r="DS44" s="132">
        <f>'ST State Means'!DM43*$C44</f>
        <v>4.6459999999999999</v>
      </c>
      <c r="DT44" s="132">
        <f>'ST State Means'!DN43*$C44</f>
        <v>-1.9911428571428571</v>
      </c>
      <c r="DU44" s="141">
        <f>'ST State Means'!DO43*$C44</f>
        <v>0</v>
      </c>
      <c r="DV44" s="132">
        <f>'ST State Means'!DP43*$C44</f>
        <v>-4.6459999999999999</v>
      </c>
      <c r="DW44" s="10">
        <f>'ST State Means'!DQ43*$C44</f>
        <v>-1.3274285714285714</v>
      </c>
      <c r="DX44" s="10">
        <f>'ST State Means'!DR43*$C44</f>
        <v>-1.9911428571428571</v>
      </c>
      <c r="DY44" s="10">
        <f>'ST State Means'!DS43*$C44</f>
        <v>4.6459999999999999</v>
      </c>
      <c r="DZ44" s="10">
        <f>'ST State Means'!DT43*$C44</f>
        <v>0.6637142857142857</v>
      </c>
      <c r="EA44" s="10">
        <f>'ST State Means'!DU43*$C44</f>
        <v>1.3274285714285714</v>
      </c>
      <c r="EB44" s="10">
        <f>'ST State Means'!DV43*$C44</f>
        <v>4.6459999999999999</v>
      </c>
      <c r="EC44" s="10">
        <f>'ST State Means'!DW43*$C44</f>
        <v>-2.6548571428571428</v>
      </c>
      <c r="ED44" s="10">
        <f>'ST State Means'!DX43*$C44</f>
        <v>-6.637142857142857</v>
      </c>
      <c r="EE44" s="10">
        <f>'ST State Means'!DY43*$C44</f>
        <v>-7.9645714285714284</v>
      </c>
      <c r="EF44" s="81">
        <f>'ST State Means'!DZ43*$C44</f>
        <v>-5.3097142857142856</v>
      </c>
      <c r="EG44" s="10">
        <f>'ST State Means'!EA43*$C44</f>
        <v>-7.3008571428571427</v>
      </c>
      <c r="EH44" s="10">
        <f>'ST State Means'!EB43*$C44</f>
        <v>0</v>
      </c>
      <c r="EI44" s="10">
        <f>'ST State Means'!EC43*$C44</f>
        <v>-0.6637142857142857</v>
      </c>
      <c r="EJ44" s="10">
        <f>'ST State Means'!ED43*$C44</f>
        <v>0</v>
      </c>
      <c r="EK44" s="10">
        <f>'ST State Means'!EE43*$C44</f>
        <v>-6.637142857142857</v>
      </c>
      <c r="EL44" s="10">
        <f>'ST State Means'!EF43*$C44</f>
        <v>-8.628285714285715</v>
      </c>
      <c r="EM44" s="125">
        <f>'ST State Means'!EG43*$C44</f>
        <v>-5.9734285714285713</v>
      </c>
    </row>
    <row r="45" spans="1:143" x14ac:dyDescent="0.15">
      <c r="A45">
        <v>39</v>
      </c>
      <c r="B45" s="1" t="s">
        <v>75</v>
      </c>
      <c r="C45" s="16">
        <v>0.82</v>
      </c>
      <c r="D45" s="21">
        <v>9</v>
      </c>
      <c r="E45" s="10">
        <f>AVERAGE(H45:$EM45)</f>
        <v>0.73692810457516278</v>
      </c>
      <c r="F45" s="10">
        <f>AVERAGE('ST State Means'!B44:M44)</f>
        <v>-9.2592592592592601E-2</v>
      </c>
      <c r="G45" s="125">
        <f t="shared" si="54"/>
        <v>-7.5925925925925911E-2</v>
      </c>
      <c r="H45" s="10">
        <f>'ST State Means'!B44*$C45</f>
        <v>-0.63777777777777778</v>
      </c>
      <c r="I45" s="10">
        <f>'ST State Means'!C44*$C45</f>
        <v>-9.1111111111111101E-2</v>
      </c>
      <c r="J45" s="10">
        <f>'ST State Means'!D44*$C45</f>
        <v>-0.1822222222222222</v>
      </c>
      <c r="K45" s="10">
        <f>'ST State Means'!E44*$C45</f>
        <v>-9.1111111111111101E-2</v>
      </c>
      <c r="L45" s="10">
        <f>'ST State Means'!F44*$C45</f>
        <v>0.3644444444444444</v>
      </c>
      <c r="M45" s="10">
        <f>'ST State Means'!G44*$C45</f>
        <v>9.1111111111111101E-2</v>
      </c>
      <c r="N45" s="10">
        <f>'ST State Means'!H44*$C45</f>
        <v>-0.3644444444444444</v>
      </c>
      <c r="O45" s="10">
        <f>'ST State Means'!I44*$C45</f>
        <v>0</v>
      </c>
      <c r="P45" s="125">
        <f>'ST State Means'!J44*$C45</f>
        <v>-9.1111111111111101E-2</v>
      </c>
      <c r="Q45" s="7">
        <f>'ST State Means'!K44*$C45</f>
        <v>0</v>
      </c>
      <c r="R45" s="10">
        <f>'ST State Means'!L44*$C45</f>
        <v>0</v>
      </c>
      <c r="S45" s="10">
        <f>'ST State Means'!M44*$C45</f>
        <v>9.1111111111111101E-2</v>
      </c>
      <c r="T45" s="10">
        <f>'ST State Means'!N44*$C45</f>
        <v>-0.91111111111111109</v>
      </c>
      <c r="U45" s="10">
        <f>'ST State Means'!O44*$C45</f>
        <v>-1.1844444444444444</v>
      </c>
      <c r="V45" s="10">
        <f>'ST State Means'!P44*$C45</f>
        <v>-1.4577777777777776</v>
      </c>
      <c r="W45" s="10">
        <f>'ST State Means'!Q44*$C45</f>
        <v>-1.1844444444444444</v>
      </c>
      <c r="X45" s="10">
        <f>'ST State Means'!R44*$C45</f>
        <v>-0.1822222222222222</v>
      </c>
      <c r="Y45" s="10">
        <f>'ST State Means'!S44*$C45</f>
        <v>0</v>
      </c>
      <c r="Z45" s="10">
        <f>'ST State Means'!T44*$C45</f>
        <v>0.27333333333333332</v>
      </c>
      <c r="AA45" s="10">
        <f>'ST State Means'!U44*$C45</f>
        <v>0.63777777777777778</v>
      </c>
      <c r="AB45" s="125">
        <f>'ST State Means'!V44*$C45</f>
        <v>1.0933333333333333</v>
      </c>
      <c r="AC45" s="7">
        <f>'ST State Means'!W44*$C45</f>
        <v>1.1844444444444444</v>
      </c>
      <c r="AD45" s="10">
        <f>'ST State Means'!X44*$C45</f>
        <v>1.731111111111111</v>
      </c>
      <c r="AE45" s="10">
        <f>'ST State Means'!Y44*$C45</f>
        <v>2.0955555555555554</v>
      </c>
      <c r="AF45" s="10">
        <f>'ST State Means'!Z44*$C45</f>
        <v>2.0955555555555554</v>
      </c>
      <c r="AG45" s="10">
        <f>'ST State Means'!AA44*$C45</f>
        <v>2.3688888888888888</v>
      </c>
      <c r="AH45" s="10">
        <f>'ST State Means'!AB44*$C45</f>
        <v>2.46</v>
      </c>
      <c r="AI45" s="10">
        <f>'ST State Means'!AC44*$C45</f>
        <v>2.46</v>
      </c>
      <c r="AJ45" s="10">
        <f>'ST State Means'!AD44*$C45</f>
        <v>2.46</v>
      </c>
      <c r="AK45" s="10">
        <f>'ST State Means'!AE44*$C45</f>
        <v>2.46</v>
      </c>
      <c r="AL45" s="10">
        <f>'ST State Means'!AF44*$C45</f>
        <v>2.46</v>
      </c>
      <c r="AM45" s="10">
        <f>'ST State Means'!AG44*$C45</f>
        <v>2.0955555555555554</v>
      </c>
      <c r="AN45" s="10">
        <f>'ST State Means'!AH44*$C45</f>
        <v>2.46</v>
      </c>
      <c r="AO45" s="7">
        <f>'ST State Means'!AI44*$C45</f>
        <v>2.46</v>
      </c>
      <c r="AP45" s="10">
        <f>'ST State Means'!AJ44*$C45</f>
        <v>2.46</v>
      </c>
      <c r="AQ45" s="10">
        <f>'ST State Means'!AK44*$C45</f>
        <v>2.46</v>
      </c>
      <c r="AR45" s="10">
        <f>'ST State Means'!AL44*$C45</f>
        <v>2.46</v>
      </c>
      <c r="AS45" s="10">
        <f>'ST State Means'!AM44*$C45</f>
        <v>2.46</v>
      </c>
      <c r="AT45" s="10">
        <f>'ST State Means'!AN44*$C45</f>
        <v>2.46</v>
      </c>
      <c r="AU45" s="10">
        <f>'ST State Means'!AO44*$C45</f>
        <v>2.2777777777777777</v>
      </c>
      <c r="AV45" s="10">
        <f>'ST State Means'!AP44*$C45</f>
        <v>2.3688888888888888</v>
      </c>
      <c r="AW45" s="10">
        <f>'ST State Means'!AQ44*$C45</f>
        <v>1.8222222222222222</v>
      </c>
      <c r="AX45" s="10">
        <f>'ST State Means'!AR44*$C45</f>
        <v>1.731111111111111</v>
      </c>
      <c r="AY45" s="10">
        <f>'ST State Means'!AS44*$C45</f>
        <v>1.5488888888888888</v>
      </c>
      <c r="AZ45" s="125">
        <f>'ST State Means'!AT44*$C45</f>
        <v>1.2755555555555556</v>
      </c>
      <c r="BA45" s="7">
        <f>'ST State Means'!AU44*$C45</f>
        <v>1.1844444444444444</v>
      </c>
      <c r="BB45" s="10">
        <f>'ST State Means'!AV44*$C45</f>
        <v>1.0022222222222223</v>
      </c>
      <c r="BC45" s="10">
        <f>'ST State Means'!AW44*$C45</f>
        <v>1.1844444444444444</v>
      </c>
      <c r="BD45" s="10">
        <f>'ST State Means'!AX44*$C45</f>
        <v>1.0022222222222223</v>
      </c>
      <c r="BE45" s="10">
        <f>'ST State Means'!AY44*$C45</f>
        <v>1.0022222222222223</v>
      </c>
      <c r="BF45" s="10">
        <f>'ST State Means'!AZ44*$C45</f>
        <v>0.82</v>
      </c>
      <c r="BG45" s="10">
        <f>'ST State Means'!BA44*$C45</f>
        <v>0.3644444444444444</v>
      </c>
      <c r="BH45" s="10">
        <f>'ST State Means'!BB44*$C45</f>
        <v>0.1822222222222222</v>
      </c>
      <c r="BI45" s="10">
        <f>'ST State Means'!BC44*$C45</f>
        <v>0.27333333333333332</v>
      </c>
      <c r="BJ45" s="10">
        <f>'ST State Means'!BD44*$C45</f>
        <v>0.27333333333333332</v>
      </c>
      <c r="BK45" s="10">
        <f>'ST State Means'!BE44*$C45</f>
        <v>9.1111111111111101E-2</v>
      </c>
      <c r="BL45" s="10">
        <f>'ST State Means'!BF44*$C45</f>
        <v>0</v>
      </c>
      <c r="BM45" s="7">
        <f>'ST State Means'!BG44*$C45</f>
        <v>-9.1111111111111101E-2</v>
      </c>
      <c r="BN45" s="10">
        <f>'ST State Means'!BH44*$C45</f>
        <v>0</v>
      </c>
      <c r="BO45" s="10">
        <f>'ST State Means'!BI44*$C45</f>
        <v>9.1111111111111101E-2</v>
      </c>
      <c r="BP45" s="10">
        <f>'ST State Means'!BJ44*$C45</f>
        <v>0.1822222222222222</v>
      </c>
      <c r="BQ45" s="10">
        <f>'ST State Means'!BK44*$C45</f>
        <v>-0.1822222222222222</v>
      </c>
      <c r="BR45" s="10">
        <f>'ST State Means'!BL44*$C45</f>
        <v>-0.45555555555555555</v>
      </c>
      <c r="BS45" s="10">
        <f>'ST State Means'!BM44*$C45</f>
        <v>-0.3644444444444444</v>
      </c>
      <c r="BT45" s="10">
        <f>'ST State Means'!BN44*$C45</f>
        <v>9.1111111111111101E-2</v>
      </c>
      <c r="BU45" s="10">
        <f>'ST State Means'!BO44*$C45</f>
        <v>9.1111111111111101E-2</v>
      </c>
      <c r="BV45" s="10">
        <f>'ST State Means'!BP44*$C45</f>
        <v>9.1111111111111101E-2</v>
      </c>
      <c r="BW45" s="10">
        <f>'ST State Means'!BQ44*$C45</f>
        <v>0.3644444444444444</v>
      </c>
      <c r="BX45" s="10">
        <f>'ST State Means'!BR44*$C45</f>
        <v>0.54666666666666663</v>
      </c>
      <c r="BY45" s="7">
        <f>'ST State Means'!BS44*$C45</f>
        <v>0.45555555555555555</v>
      </c>
      <c r="BZ45" s="10">
        <f>'ST State Means'!BT44*$C45</f>
        <v>9.1111111111111101E-2</v>
      </c>
      <c r="CA45" s="10">
        <f>'ST State Means'!BU44*$C45</f>
        <v>0.1822222222222222</v>
      </c>
      <c r="CB45" s="10">
        <f>'ST State Means'!BV44*$C45</f>
        <v>0.54666666666666663</v>
      </c>
      <c r="CC45" s="10">
        <f>'ST State Means'!BW44*$C45</f>
        <v>0.54666666666666663</v>
      </c>
      <c r="CD45" s="10">
        <f>'ST State Means'!BX44*$C45</f>
        <v>0.45555555555555555</v>
      </c>
      <c r="CE45" s="10">
        <f>'ST State Means'!BY44*$C45</f>
        <v>0.27333333333333332</v>
      </c>
      <c r="CF45" s="10">
        <f>'ST State Means'!BZ44*$C45</f>
        <v>1.0933333333333333</v>
      </c>
      <c r="CG45" s="10">
        <f>'ST State Means'!CA44*$C45</f>
        <v>1.2755555555555556</v>
      </c>
      <c r="CH45" s="10">
        <f>'ST State Means'!CB44*$C45</f>
        <v>0.72888888888888881</v>
      </c>
      <c r="CI45" s="10">
        <f>'ST State Means'!CC44*$C45</f>
        <v>1.0933333333333333</v>
      </c>
      <c r="CJ45" s="10">
        <f>'ST State Means'!CD44*$C45</f>
        <v>1.1844444444444444</v>
      </c>
      <c r="CK45" s="7">
        <f>'ST State Means'!CE44*$C45</f>
        <v>1.5488888888888888</v>
      </c>
      <c r="CL45" s="10">
        <f>'ST State Means'!CF44*$C45</f>
        <v>1.2755555555555556</v>
      </c>
      <c r="CM45" s="10">
        <f>'ST State Means'!CG44*$C45</f>
        <v>1.3666666666666667</v>
      </c>
      <c r="CN45" s="10">
        <f>'ST State Means'!CH44*$C45</f>
        <v>1.5488888888888888</v>
      </c>
      <c r="CO45" s="10">
        <f>'ST State Means'!CI44*$C45</f>
        <v>1.64</v>
      </c>
      <c r="CP45" s="10">
        <f>'ST State Means'!CJ44*$C45</f>
        <v>1.4577777777777776</v>
      </c>
      <c r="CQ45" s="10">
        <f>'ST State Means'!CK44*$C45</f>
        <v>1.0933333333333333</v>
      </c>
      <c r="CR45" s="10">
        <f>'ST State Means'!CL44*$C45</f>
        <v>1.0022222222222223</v>
      </c>
      <c r="CS45" s="10">
        <f>'ST State Means'!CM44*$C45</f>
        <v>0.27333333333333332</v>
      </c>
      <c r="CT45" s="10">
        <f>'ST State Means'!CN44*$C45</f>
        <v>0.82</v>
      </c>
      <c r="CU45" s="10">
        <f>'ST State Means'!CO44*$C45</f>
        <v>1.3666666666666667</v>
      </c>
      <c r="CV45" s="81">
        <f>'ST State Means'!CP44*$C45</f>
        <v>1.4577777777777776</v>
      </c>
      <c r="CW45" s="132">
        <f>'ST State Means'!CQ44*$C45</f>
        <v>1.731111111111111</v>
      </c>
      <c r="CX45" s="132">
        <f>'ST State Means'!CR44*$C45</f>
        <v>1.64</v>
      </c>
      <c r="CY45" s="132">
        <f>'ST State Means'!CS44*$C45</f>
        <v>1.731111111111111</v>
      </c>
      <c r="CZ45" s="132">
        <f>'ST State Means'!CT44*$C45</f>
        <v>2.0955555555555554</v>
      </c>
      <c r="DA45" s="132">
        <f>'ST State Means'!CU44*$C45</f>
        <v>2.2777777777777777</v>
      </c>
      <c r="DB45" s="132">
        <f>'ST State Means'!CV44*$C45</f>
        <v>1.9133333333333333</v>
      </c>
      <c r="DC45" s="132">
        <f>'ST State Means'!CW44*$C45</f>
        <v>2.0955555555555554</v>
      </c>
      <c r="DD45" s="132">
        <f>'ST State Means'!CX44*$C45</f>
        <v>1.64</v>
      </c>
      <c r="DE45" s="132">
        <f>'ST State Means'!CY44*$C45</f>
        <v>1.731111111111111</v>
      </c>
      <c r="DF45" s="132">
        <f>'ST State Means'!CZ44*$C45</f>
        <v>1.64</v>
      </c>
      <c r="DG45" s="132">
        <f>'ST State Means'!DA44*$C45</f>
        <v>1.731111111111111</v>
      </c>
      <c r="DH45" s="176">
        <f>'ST State Means'!DB44*$C45</f>
        <v>9.1111111111111101E-2</v>
      </c>
      <c r="DI45" s="132">
        <f>'ST State Means'!DC44*$C45</f>
        <v>1.9133333333333333</v>
      </c>
      <c r="DJ45" s="132">
        <f>'ST State Means'!DD44*$C45</f>
        <v>1.731111111111111</v>
      </c>
      <c r="DK45" s="132">
        <f>'ST State Means'!DE44*$C45</f>
        <v>1.9133333333333333</v>
      </c>
      <c r="DL45" s="132">
        <f>'ST State Means'!DF44*$C45</f>
        <v>0.45555555555555555</v>
      </c>
      <c r="DM45" s="132">
        <f>'ST State Means'!DG44*$C45</f>
        <v>0.72888888888888881</v>
      </c>
      <c r="DN45" s="132">
        <f>'ST State Means'!DH44*$C45</f>
        <v>0.72888888888888881</v>
      </c>
      <c r="DO45" s="132">
        <f>'ST State Means'!DI44*$C45</f>
        <v>0</v>
      </c>
      <c r="DP45" s="132">
        <f>'ST State Means'!DJ44*$C45</f>
        <v>1.0933333333333333</v>
      </c>
      <c r="DQ45" s="132">
        <f>'ST State Means'!DK44*$C45</f>
        <v>0.54666666666666663</v>
      </c>
      <c r="DR45" s="132">
        <f>'ST State Means'!DL44*$C45</f>
        <v>-0.45555555555555555</v>
      </c>
      <c r="DS45" s="132">
        <f>'ST State Means'!DM44*$C45</f>
        <v>-9.1111111111111101E-2</v>
      </c>
      <c r="DT45" s="132">
        <f>'ST State Means'!DN44*$C45</f>
        <v>0</v>
      </c>
      <c r="DU45" s="141">
        <f>'ST State Means'!DO44*$C45</f>
        <v>0</v>
      </c>
      <c r="DV45" s="132">
        <f>'ST State Means'!DP44*$C45</f>
        <v>-0.45555555555555555</v>
      </c>
      <c r="DW45" s="10">
        <f>'ST State Means'!DQ44*$C45</f>
        <v>0</v>
      </c>
      <c r="DX45" s="10">
        <f>'ST State Means'!DR44*$C45</f>
        <v>-2.3688888888888888</v>
      </c>
      <c r="DY45" s="10">
        <f>'ST State Means'!DS44*$C45</f>
        <v>-1.64</v>
      </c>
      <c r="DZ45" s="10">
        <f>'ST State Means'!DT44*$C45</f>
        <v>-1.8222222222222222</v>
      </c>
      <c r="EA45" s="10">
        <f>'ST State Means'!DU44*$C45</f>
        <v>-1.5488888888888888</v>
      </c>
      <c r="EB45" s="10">
        <f>'ST State Means'!DV44*$C45</f>
        <v>-0.3644444444444444</v>
      </c>
      <c r="EC45" s="10">
        <f>'ST State Means'!DW44*$C45</f>
        <v>0</v>
      </c>
      <c r="ED45" s="10">
        <f>'ST State Means'!DX44*$C45</f>
        <v>-2.46</v>
      </c>
      <c r="EE45" s="10">
        <f>'ST State Means'!DY44*$C45</f>
        <v>0</v>
      </c>
      <c r="EF45" s="81">
        <f>'ST State Means'!DZ44*$C45</f>
        <v>0</v>
      </c>
      <c r="EG45" s="10">
        <f>'ST State Means'!EA44*$C45</f>
        <v>0</v>
      </c>
      <c r="EH45" s="10">
        <f>'ST State Means'!EB44*$C45</f>
        <v>-0.1822222222222222</v>
      </c>
      <c r="EI45" s="10">
        <f>'ST State Means'!EC44*$C45</f>
        <v>0</v>
      </c>
      <c r="EJ45" s="10">
        <f>'ST State Means'!ED44*$C45</f>
        <v>-0.45555555555555555</v>
      </c>
      <c r="EK45" s="10">
        <f>'ST State Means'!EE44*$C45</f>
        <v>1.0022222222222223</v>
      </c>
      <c r="EL45" s="10">
        <f>'ST State Means'!EF44*$C45</f>
        <v>1.5488888888888888</v>
      </c>
      <c r="EM45" s="125">
        <f>'ST State Means'!EG44*$C45</f>
        <v>1.2755555555555556</v>
      </c>
    </row>
    <row r="46" spans="1:143" x14ac:dyDescent="0.15">
      <c r="A46">
        <v>40</v>
      </c>
      <c r="B46" s="32" t="s">
        <v>7</v>
      </c>
      <c r="C46" s="33">
        <v>6.375</v>
      </c>
      <c r="D46" s="34">
        <v>4</v>
      </c>
      <c r="E46" s="38">
        <f>AVERAGE(H46:$EM46)</f>
        <v>4.96875</v>
      </c>
      <c r="F46" s="38">
        <f>AVERAGE('ST State Means'!B45:M45)</f>
        <v>1</v>
      </c>
      <c r="G46" s="127">
        <f t="shared" si="54"/>
        <v>6.375</v>
      </c>
      <c r="H46" s="38">
        <f>'ST State Means'!B45*$C46</f>
        <v>1.59375</v>
      </c>
      <c r="I46" s="38">
        <f>'ST State Means'!C45*$C46</f>
        <v>1.59375</v>
      </c>
      <c r="J46" s="38">
        <f>'ST State Means'!D45*$C46</f>
        <v>1.59375</v>
      </c>
      <c r="K46" s="38">
        <f>'ST State Means'!E45*$C46</f>
        <v>1.59375</v>
      </c>
      <c r="L46" s="38">
        <f>'ST State Means'!F45*$C46</f>
        <v>4.78125</v>
      </c>
      <c r="M46" s="38">
        <f>'ST State Means'!G45*$C46</f>
        <v>4.78125</v>
      </c>
      <c r="N46" s="38">
        <f>'ST State Means'!H45*$C46</f>
        <v>7.96875</v>
      </c>
      <c r="O46" s="38">
        <f>'ST State Means'!I45*$C46</f>
        <v>11.15625</v>
      </c>
      <c r="P46" s="127">
        <f>'ST State Means'!J45*$C46</f>
        <v>6.375</v>
      </c>
      <c r="Q46" s="174">
        <f>'ST State Means'!K45*$C46</f>
        <v>7.96875</v>
      </c>
      <c r="R46" s="38">
        <f>'ST State Means'!L45*$C46</f>
        <v>11.15625</v>
      </c>
      <c r="S46" s="38">
        <f>'ST State Means'!M45*$C46</f>
        <v>15.9375</v>
      </c>
      <c r="T46" s="38">
        <f>'ST State Means'!N45*$C46</f>
        <v>12.75</v>
      </c>
      <c r="U46" s="38">
        <f>'ST State Means'!O45*$C46</f>
        <v>11.15625</v>
      </c>
      <c r="V46" s="38">
        <f>'ST State Means'!P45*$C46</f>
        <v>3.1875</v>
      </c>
      <c r="W46" s="38">
        <f>'ST State Means'!Q45*$C46</f>
        <v>4.78125</v>
      </c>
      <c r="X46" s="38">
        <f>'ST State Means'!R45*$C46</f>
        <v>4.78125</v>
      </c>
      <c r="Y46" s="38">
        <f>'ST State Means'!S45*$C46</f>
        <v>4.78125</v>
      </c>
      <c r="Z46" s="38">
        <f>'ST State Means'!T45*$C46</f>
        <v>11.15625</v>
      </c>
      <c r="AA46" s="38">
        <f>'ST State Means'!U45*$C46</f>
        <v>4.78125</v>
      </c>
      <c r="AB46" s="127">
        <f>'ST State Means'!V45*$C46</f>
        <v>6.375</v>
      </c>
      <c r="AC46" s="174">
        <f>'ST State Means'!W45*$C46</f>
        <v>11.15625</v>
      </c>
      <c r="AD46" s="38">
        <f>'ST State Means'!X45*$C46</f>
        <v>11.15625</v>
      </c>
      <c r="AE46" s="38">
        <f>'ST State Means'!Y45*$C46</f>
        <v>17.53125</v>
      </c>
      <c r="AF46" s="38">
        <f>'ST State Means'!Z45*$C46</f>
        <v>15.9375</v>
      </c>
      <c r="AG46" s="38">
        <f>'ST State Means'!AA45*$C46</f>
        <v>15.9375</v>
      </c>
      <c r="AH46" s="38">
        <f>'ST State Means'!AB45*$C46</f>
        <v>14.34375</v>
      </c>
      <c r="AI46" s="38">
        <f>'ST State Means'!AC45*$C46</f>
        <v>14.34375</v>
      </c>
      <c r="AJ46" s="38">
        <f>'ST State Means'!AD45*$C46</f>
        <v>15.9375</v>
      </c>
      <c r="AK46" s="38">
        <f>'ST State Means'!AE45*$C46</f>
        <v>17.53125</v>
      </c>
      <c r="AL46" s="38">
        <f>'ST State Means'!AF45*$C46</f>
        <v>17.53125</v>
      </c>
      <c r="AM46" s="38">
        <f>'ST State Means'!AG45*$C46</f>
        <v>15.9375</v>
      </c>
      <c r="AN46" s="38">
        <f>'ST State Means'!AH45*$C46</f>
        <v>12.75</v>
      </c>
      <c r="AO46" s="174">
        <f>'ST State Means'!AI45*$C46</f>
        <v>12.75</v>
      </c>
      <c r="AP46" s="38">
        <f>'ST State Means'!AJ45*$C46</f>
        <v>12.75</v>
      </c>
      <c r="AQ46" s="38">
        <f>'ST State Means'!AK45*$C46</f>
        <v>14.34375</v>
      </c>
      <c r="AR46" s="38">
        <f>'ST State Means'!AL45*$C46</f>
        <v>7.96875</v>
      </c>
      <c r="AS46" s="38">
        <f>'ST State Means'!AM45*$C46</f>
        <v>17.53125</v>
      </c>
      <c r="AT46" s="38">
        <f>'ST State Means'!AN45*$C46</f>
        <v>15.9375</v>
      </c>
      <c r="AU46" s="38">
        <f>'ST State Means'!AO45*$C46</f>
        <v>14.34375</v>
      </c>
      <c r="AV46" s="38">
        <f>'ST State Means'!AP45*$C46</f>
        <v>12.75</v>
      </c>
      <c r="AW46" s="38">
        <f>'ST State Means'!AQ45*$C46</f>
        <v>15.9375</v>
      </c>
      <c r="AX46" s="38">
        <f>'ST State Means'!AR45*$C46</f>
        <v>15.9375</v>
      </c>
      <c r="AY46" s="38">
        <f>'ST State Means'!AS45*$C46</f>
        <v>17.53125</v>
      </c>
      <c r="AZ46" s="127">
        <f>'ST State Means'!AT45*$C46</f>
        <v>11.15625</v>
      </c>
      <c r="BA46" s="174">
        <f>'ST State Means'!AU45*$C46</f>
        <v>14.34375</v>
      </c>
      <c r="BB46" s="38">
        <f>'ST State Means'!AV45*$C46</f>
        <v>11.15625</v>
      </c>
      <c r="BC46" s="38">
        <f>'ST State Means'!AW45*$C46</f>
        <v>11.15625</v>
      </c>
      <c r="BD46" s="38">
        <f>'ST State Means'!AX45*$C46</f>
        <v>11.15625</v>
      </c>
      <c r="BE46" s="38">
        <f>'ST State Means'!AY45*$C46</f>
        <v>6.375</v>
      </c>
      <c r="BF46" s="38">
        <f>'ST State Means'!AZ45*$C46</f>
        <v>3.1875</v>
      </c>
      <c r="BG46" s="38">
        <f>'ST State Means'!BA45*$C46</f>
        <v>7.96875</v>
      </c>
      <c r="BH46" s="38">
        <f>'ST State Means'!BB45*$C46</f>
        <v>6.375</v>
      </c>
      <c r="BI46" s="38">
        <f>'ST State Means'!BC45*$C46</f>
        <v>6.375</v>
      </c>
      <c r="BJ46" s="38">
        <f>'ST State Means'!BD45*$C46</f>
        <v>4.78125</v>
      </c>
      <c r="BK46" s="38">
        <f>'ST State Means'!BE45*$C46</f>
        <v>6.375</v>
      </c>
      <c r="BL46" s="38">
        <f>'ST State Means'!BF45*$C46</f>
        <v>1.59375</v>
      </c>
      <c r="BM46" s="174">
        <f>'ST State Means'!BG45*$C46</f>
        <v>3.1875</v>
      </c>
      <c r="BN46" s="38">
        <f>'ST State Means'!BH45*$C46</f>
        <v>4.78125</v>
      </c>
      <c r="BO46" s="38">
        <f>'ST State Means'!BI45*$C46</f>
        <v>7.96875</v>
      </c>
      <c r="BP46" s="38">
        <f>'ST State Means'!BJ45*$C46</f>
        <v>3.1875</v>
      </c>
      <c r="BQ46" s="38">
        <f>'ST State Means'!BK45*$C46</f>
        <v>3.1875</v>
      </c>
      <c r="BR46" s="38">
        <f>'ST State Means'!BL45*$C46</f>
        <v>1.59375</v>
      </c>
      <c r="BS46" s="38">
        <f>'ST State Means'!BM45*$C46</f>
        <v>1.59375</v>
      </c>
      <c r="BT46" s="38">
        <f>'ST State Means'!BN45*$C46</f>
        <v>0</v>
      </c>
      <c r="BU46" s="38">
        <f>'ST State Means'!BO45*$C46</f>
        <v>0</v>
      </c>
      <c r="BV46" s="38">
        <f>'ST State Means'!BP45*$C46</f>
        <v>-6.375</v>
      </c>
      <c r="BW46" s="38">
        <f>'ST State Means'!BQ45*$C46</f>
        <v>-7.96875</v>
      </c>
      <c r="BX46" s="38">
        <f>'ST State Means'!BR45*$C46</f>
        <v>-1.59375</v>
      </c>
      <c r="BY46" s="174">
        <f>'ST State Means'!BS45*$C46</f>
        <v>-4.78125</v>
      </c>
      <c r="BZ46" s="38">
        <f>'ST State Means'!BT45*$C46</f>
        <v>-7.96875</v>
      </c>
      <c r="CA46" s="38">
        <f>'ST State Means'!BU45*$C46</f>
        <v>-4.78125</v>
      </c>
      <c r="CB46" s="38">
        <f>'ST State Means'!BV45*$C46</f>
        <v>-1.59375</v>
      </c>
      <c r="CC46" s="38">
        <f>'ST State Means'!BW45*$C46</f>
        <v>-1.59375</v>
      </c>
      <c r="CD46" s="38">
        <f>'ST State Means'!BX45*$C46</f>
        <v>-1.59375</v>
      </c>
      <c r="CE46" s="38">
        <f>'ST State Means'!BY45*$C46</f>
        <v>0</v>
      </c>
      <c r="CF46" s="38">
        <f>'ST State Means'!BZ45*$C46</f>
        <v>0</v>
      </c>
      <c r="CG46" s="38">
        <f>'ST State Means'!CA45*$C46</f>
        <v>0</v>
      </c>
      <c r="CH46" s="38">
        <f>'ST State Means'!CB45*$C46</f>
        <v>1.59375</v>
      </c>
      <c r="CI46" s="38">
        <f>'ST State Means'!CC45*$C46</f>
        <v>4.78125</v>
      </c>
      <c r="CJ46" s="38">
        <f>'ST State Means'!CD45*$C46</f>
        <v>3.1875</v>
      </c>
      <c r="CK46" s="174">
        <f>'ST State Means'!CE45*$C46</f>
        <v>7.96875</v>
      </c>
      <c r="CL46" s="38">
        <f>'ST State Means'!CF45*$C46</f>
        <v>4.78125</v>
      </c>
      <c r="CM46" s="38">
        <f>'ST State Means'!CG45*$C46</f>
        <v>1.59375</v>
      </c>
      <c r="CN46" s="38">
        <f>'ST State Means'!CH45*$C46</f>
        <v>1.59375</v>
      </c>
      <c r="CO46" s="38">
        <f>'ST State Means'!CI45*$C46</f>
        <v>3.1875</v>
      </c>
      <c r="CP46" s="38">
        <f>'ST State Means'!CJ45*$C46</f>
        <v>1.59375</v>
      </c>
      <c r="CQ46" s="38">
        <f>'ST State Means'!CK45*$C46</f>
        <v>0</v>
      </c>
      <c r="CR46" s="38">
        <f>'ST State Means'!CL45*$C46</f>
        <v>0</v>
      </c>
      <c r="CS46" s="38">
        <f>'ST State Means'!CM45*$C46</f>
        <v>0</v>
      </c>
      <c r="CT46" s="38">
        <f>'ST State Means'!CN45*$C46</f>
        <v>0</v>
      </c>
      <c r="CU46" s="38">
        <f>'ST State Means'!CO45*$C46</f>
        <v>0</v>
      </c>
      <c r="CV46" s="83">
        <f>'ST State Means'!CP45*$C46</f>
        <v>1.59375</v>
      </c>
      <c r="CW46" s="134">
        <f>'ST State Means'!CQ45*$C46</f>
        <v>3.1875</v>
      </c>
      <c r="CX46" s="134">
        <f>'ST State Means'!CR45*$C46</f>
        <v>6.375</v>
      </c>
      <c r="CY46" s="134">
        <f>'ST State Means'!CS45*$C46</f>
        <v>7.96875</v>
      </c>
      <c r="CZ46" s="134">
        <f>'ST State Means'!CT45*$C46</f>
        <v>3.1875</v>
      </c>
      <c r="DA46" s="134">
        <f>'ST State Means'!CU45*$C46</f>
        <v>4.78125</v>
      </c>
      <c r="DB46" s="134">
        <f>'ST State Means'!CV45*$C46</f>
        <v>3.1875</v>
      </c>
      <c r="DC46" s="134">
        <f>'ST State Means'!CW45*$C46</f>
        <v>1.59375</v>
      </c>
      <c r="DD46" s="134">
        <f>'ST State Means'!CX45*$C46</f>
        <v>0</v>
      </c>
      <c r="DE46" s="134">
        <f>'ST State Means'!CY45*$C46</f>
        <v>0</v>
      </c>
      <c r="DF46" s="134">
        <f>'ST State Means'!CZ45*$C46</f>
        <v>0</v>
      </c>
      <c r="DG46" s="134">
        <f>'ST State Means'!DA45*$C46</f>
        <v>1.59375</v>
      </c>
      <c r="DH46" s="178">
        <f>'ST State Means'!DB45*$C46</f>
        <v>-4.78125</v>
      </c>
      <c r="DI46" s="134">
        <f>'ST State Means'!DC45*$C46</f>
        <v>7.96875</v>
      </c>
      <c r="DJ46" s="134">
        <f>'ST State Means'!DD45*$C46</f>
        <v>6.375</v>
      </c>
      <c r="DK46" s="134">
        <f>'ST State Means'!DE45*$C46</f>
        <v>4.78125</v>
      </c>
      <c r="DL46" s="134">
        <f>'ST State Means'!DF45*$C46</f>
        <v>11.15625</v>
      </c>
      <c r="DM46" s="134">
        <f>'ST State Means'!DG45*$C46</f>
        <v>3.1875</v>
      </c>
      <c r="DN46" s="134">
        <f>'ST State Means'!DH45*$C46</f>
        <v>12.75</v>
      </c>
      <c r="DO46" s="134">
        <f>'ST State Means'!DI45*$C46</f>
        <v>6.375</v>
      </c>
      <c r="DP46" s="134">
        <f>'ST State Means'!DJ45*$C46</f>
        <v>4.78125</v>
      </c>
      <c r="DQ46" s="134">
        <f>'ST State Means'!DK45*$C46</f>
        <v>12.75</v>
      </c>
      <c r="DR46" s="134">
        <f>'ST State Means'!DL45*$C46</f>
        <v>1.59375</v>
      </c>
      <c r="DS46" s="134">
        <f>'ST State Means'!DM45*$C46</f>
        <v>-7.96875</v>
      </c>
      <c r="DT46" s="134">
        <f>'ST State Means'!DN45*$C46</f>
        <v>9.5625</v>
      </c>
      <c r="DU46" s="143">
        <f>'ST State Means'!DO45*$C46</f>
        <v>1.59375</v>
      </c>
      <c r="DV46" s="134">
        <f>'ST State Means'!DP45*$C46</f>
        <v>-7.96875</v>
      </c>
      <c r="DW46" s="38">
        <f>'ST State Means'!DQ45*$C46</f>
        <v>6.375</v>
      </c>
      <c r="DX46" s="38">
        <f>'ST State Means'!DR45*$C46</f>
        <v>9.5625</v>
      </c>
      <c r="DY46" s="38">
        <f>'ST State Means'!DS45*$C46</f>
        <v>0</v>
      </c>
      <c r="DZ46" s="38">
        <f>'ST State Means'!DT45*$C46</f>
        <v>1.59375</v>
      </c>
      <c r="EA46" s="38">
        <f>'ST State Means'!DU45*$C46</f>
        <v>-11.15625</v>
      </c>
      <c r="EB46" s="38">
        <f>'ST State Means'!DV45*$C46</f>
        <v>-9.5625</v>
      </c>
      <c r="EC46" s="38">
        <f>'ST State Means'!DW45*$C46</f>
        <v>-14.34375</v>
      </c>
      <c r="ED46" s="38">
        <f>'ST State Means'!DX45*$C46</f>
        <v>-4.78125</v>
      </c>
      <c r="EE46" s="38">
        <f>'ST State Means'!DY45*$C46</f>
        <v>-7.96875</v>
      </c>
      <c r="EF46" s="83">
        <f>'ST State Means'!DZ45*$C46</f>
        <v>0</v>
      </c>
      <c r="EG46" s="38">
        <f>'ST State Means'!EA45*$C46</f>
        <v>1.59375</v>
      </c>
      <c r="EH46" s="38">
        <f>'ST State Means'!EB45*$C46</f>
        <v>12.75</v>
      </c>
      <c r="EI46" s="38">
        <f>'ST State Means'!EC45*$C46</f>
        <v>0</v>
      </c>
      <c r="EJ46" s="38">
        <f>'ST State Means'!ED45*$C46</f>
        <v>11.15625</v>
      </c>
      <c r="EK46" s="38">
        <f>'ST State Means'!EE45*$C46</f>
        <v>-15.9375</v>
      </c>
      <c r="EL46" s="38">
        <f>'ST State Means'!EF45*$C46</f>
        <v>-3.1875</v>
      </c>
      <c r="EM46" s="127">
        <f>'ST State Means'!EG45*$C46</f>
        <v>6.375</v>
      </c>
    </row>
    <row r="47" spans="1:143" x14ac:dyDescent="0.15">
      <c r="A47">
        <v>41</v>
      </c>
      <c r="B47" s="1" t="s">
        <v>8</v>
      </c>
      <c r="C47" s="16">
        <v>25.268000000000001</v>
      </c>
      <c r="D47" s="21">
        <v>10</v>
      </c>
      <c r="E47" s="10">
        <f>AVERAGE(H47:$EM47)</f>
        <v>-0.85465294117646862</v>
      </c>
      <c r="F47" s="10">
        <f>AVERAGE('ST State Means'!B46:M46)</f>
        <v>-1.1916666666666667</v>
      </c>
      <c r="G47" s="125">
        <f t="shared" si="54"/>
        <v>-30.111033333333339</v>
      </c>
      <c r="H47" s="10">
        <f>'ST State Means'!B46*$C47</f>
        <v>-53.062800000000003</v>
      </c>
      <c r="I47" s="10">
        <f>'ST State Means'!C46*$C47</f>
        <v>-45.482400000000005</v>
      </c>
      <c r="J47" s="10">
        <f>'ST State Means'!D46*$C47</f>
        <v>-63.17</v>
      </c>
      <c r="K47" s="10">
        <f>'ST State Means'!E46*$C47</f>
        <v>-58.116399999999999</v>
      </c>
      <c r="L47" s="10">
        <f>'ST State Means'!F46*$C47</f>
        <v>-50.536000000000001</v>
      </c>
      <c r="M47" s="10">
        <f>'ST State Means'!G46*$C47</f>
        <v>-32.848400000000005</v>
      </c>
      <c r="N47" s="10">
        <f>'ST State Means'!H46*$C47</f>
        <v>-25.268000000000001</v>
      </c>
      <c r="O47" s="10">
        <f>'ST State Means'!I46*$C47</f>
        <v>-20.214400000000001</v>
      </c>
      <c r="P47" s="125">
        <f>'ST State Means'!J46*$C47</f>
        <v>-15.1608</v>
      </c>
      <c r="Q47" s="7">
        <f>'ST State Means'!K46*$C47</f>
        <v>-15.1608</v>
      </c>
      <c r="R47" s="10">
        <f>'ST State Means'!L46*$C47</f>
        <v>7.5804</v>
      </c>
      <c r="S47" s="10">
        <f>'ST State Means'!M46*$C47</f>
        <v>10.107200000000001</v>
      </c>
      <c r="T47" s="10">
        <f>'ST State Means'!N46*$C47</f>
        <v>15.1608</v>
      </c>
      <c r="U47" s="10">
        <f>'ST State Means'!O46*$C47</f>
        <v>30.3216</v>
      </c>
      <c r="V47" s="10">
        <f>'ST State Means'!P46*$C47</f>
        <v>25.268000000000001</v>
      </c>
      <c r="W47" s="10">
        <f>'ST State Means'!Q46*$C47</f>
        <v>7.5804</v>
      </c>
      <c r="X47" s="10">
        <f>'ST State Means'!R46*$C47</f>
        <v>-10.107200000000001</v>
      </c>
      <c r="Y47" s="10">
        <f>'ST State Means'!S46*$C47</f>
        <v>-22.741200000000003</v>
      </c>
      <c r="Z47" s="10">
        <f>'ST State Means'!T46*$C47</f>
        <v>-22.741200000000003</v>
      </c>
      <c r="AA47" s="10">
        <f>'ST State Means'!U46*$C47</f>
        <v>-22.741200000000003</v>
      </c>
      <c r="AB47" s="125">
        <f>'ST State Means'!V46*$C47</f>
        <v>-25.268000000000001</v>
      </c>
      <c r="AC47" s="7">
        <f>'ST State Means'!W46*$C47</f>
        <v>-25.268000000000001</v>
      </c>
      <c r="AD47" s="10">
        <f>'ST State Means'!X46*$C47</f>
        <v>-27.794800000000002</v>
      </c>
      <c r="AE47" s="10">
        <f>'ST State Means'!Y46*$C47</f>
        <v>-20.214400000000001</v>
      </c>
      <c r="AF47" s="10">
        <f>'ST State Means'!Z46*$C47</f>
        <v>-17.6876</v>
      </c>
      <c r="AG47" s="10">
        <f>'ST State Means'!AA46*$C47</f>
        <v>-20.214400000000001</v>
      </c>
      <c r="AH47" s="10">
        <f>'ST State Means'!AB46*$C47</f>
        <v>-10.107200000000001</v>
      </c>
      <c r="AI47" s="10">
        <f>'ST State Means'!AC46*$C47</f>
        <v>-7.5804</v>
      </c>
      <c r="AJ47" s="10">
        <f>'ST State Means'!AD46*$C47</f>
        <v>-5.0536000000000003</v>
      </c>
      <c r="AK47" s="10">
        <f>'ST State Means'!AE46*$C47</f>
        <v>-10.107200000000001</v>
      </c>
      <c r="AL47" s="10">
        <f>'ST State Means'!AF46*$C47</f>
        <v>-2.5268000000000002</v>
      </c>
      <c r="AM47" s="10">
        <f>'ST State Means'!AG46*$C47</f>
        <v>-5.0536000000000003</v>
      </c>
      <c r="AN47" s="10">
        <f>'ST State Means'!AH46*$C47</f>
        <v>-2.5268000000000002</v>
      </c>
      <c r="AO47" s="7">
        <f>'ST State Means'!AI46*$C47</f>
        <v>-5.0536000000000003</v>
      </c>
      <c r="AP47" s="10">
        <f>'ST State Means'!AJ46*$C47</f>
        <v>7.5804</v>
      </c>
      <c r="AQ47" s="10">
        <f>'ST State Means'!AK46*$C47</f>
        <v>12.634</v>
      </c>
      <c r="AR47" s="10">
        <f>'ST State Means'!AL46*$C47</f>
        <v>12.634</v>
      </c>
      <c r="AS47" s="10">
        <f>'ST State Means'!AM46*$C47</f>
        <v>20.214400000000001</v>
      </c>
      <c r="AT47" s="10">
        <f>'ST State Means'!AN46*$C47</f>
        <v>35.3752</v>
      </c>
      <c r="AU47" s="10">
        <f>'ST State Means'!AO46*$C47</f>
        <v>37.902000000000001</v>
      </c>
      <c r="AV47" s="10">
        <f>'ST State Means'!AP46*$C47</f>
        <v>32.848400000000005</v>
      </c>
      <c r="AW47" s="10">
        <f>'ST State Means'!AQ46*$C47</f>
        <v>20.214400000000001</v>
      </c>
      <c r="AX47" s="10">
        <f>'ST State Means'!AR46*$C47</f>
        <v>12.634</v>
      </c>
      <c r="AY47" s="10">
        <f>'ST State Means'!AS46*$C47</f>
        <v>20.214400000000001</v>
      </c>
      <c r="AZ47" s="125">
        <f>'ST State Means'!AT46*$C47</f>
        <v>35.3752</v>
      </c>
      <c r="BA47" s="7">
        <f>'ST State Means'!AU46*$C47</f>
        <v>40.428800000000003</v>
      </c>
      <c r="BB47" s="10">
        <f>'ST State Means'!AV46*$C47</f>
        <v>30.3216</v>
      </c>
      <c r="BC47" s="10">
        <f>'ST State Means'!AW46*$C47</f>
        <v>32.848400000000005</v>
      </c>
      <c r="BD47" s="10">
        <f>'ST State Means'!AX46*$C47</f>
        <v>-2.5268000000000002</v>
      </c>
      <c r="BE47" s="10">
        <f>'ST State Means'!AY46*$C47</f>
        <v>-30.3216</v>
      </c>
      <c r="BF47" s="10">
        <f>'ST State Means'!AZ46*$C47</f>
        <v>-25.268000000000001</v>
      </c>
      <c r="BG47" s="10">
        <f>'ST State Means'!BA46*$C47</f>
        <v>-27.794800000000002</v>
      </c>
      <c r="BH47" s="10">
        <f>'ST State Means'!BB46*$C47</f>
        <v>-22.741200000000003</v>
      </c>
      <c r="BI47" s="10">
        <f>'ST State Means'!BC46*$C47</f>
        <v>-10.107200000000001</v>
      </c>
      <c r="BJ47" s="10">
        <f>'ST State Means'!BD46*$C47</f>
        <v>-5.0536000000000003</v>
      </c>
      <c r="BK47" s="10">
        <f>'ST State Means'!BE46*$C47</f>
        <v>5.0536000000000003</v>
      </c>
      <c r="BL47" s="10">
        <f>'ST State Means'!BF46*$C47</f>
        <v>0</v>
      </c>
      <c r="BM47" s="7">
        <f>'ST State Means'!BG46*$C47</f>
        <v>5.0536000000000003</v>
      </c>
      <c r="BN47" s="10">
        <f>'ST State Means'!BH46*$C47</f>
        <v>2.5268000000000002</v>
      </c>
      <c r="BO47" s="10">
        <f>'ST State Means'!BI46*$C47</f>
        <v>7.5804</v>
      </c>
      <c r="BP47" s="10">
        <f>'ST State Means'!BJ46*$C47</f>
        <v>17.6876</v>
      </c>
      <c r="BQ47" s="10">
        <f>'ST State Means'!BK46*$C47</f>
        <v>20.214400000000001</v>
      </c>
      <c r="BR47" s="10">
        <f>'ST State Means'!BL46*$C47</f>
        <v>-5.0536000000000003</v>
      </c>
      <c r="BS47" s="10">
        <f>'ST State Means'!BM46*$C47</f>
        <v>-7.5804</v>
      </c>
      <c r="BT47" s="10">
        <f>'ST State Means'!BN46*$C47</f>
        <v>-2.5268000000000002</v>
      </c>
      <c r="BU47" s="10">
        <f>'ST State Means'!BO46*$C47</f>
        <v>-2.5268000000000002</v>
      </c>
      <c r="BV47" s="10">
        <f>'ST State Means'!BP46*$C47</f>
        <v>0</v>
      </c>
      <c r="BW47" s="10">
        <f>'ST State Means'!BQ46*$C47</f>
        <v>5.0536000000000003</v>
      </c>
      <c r="BX47" s="10">
        <f>'ST State Means'!BR46*$C47</f>
        <v>12.634</v>
      </c>
      <c r="BY47" s="7">
        <f>'ST State Means'!BS46*$C47</f>
        <v>10.107200000000001</v>
      </c>
      <c r="BZ47" s="10">
        <f>'ST State Means'!BT46*$C47</f>
        <v>12.634</v>
      </c>
      <c r="CA47" s="10">
        <f>'ST State Means'!BU46*$C47</f>
        <v>20.214400000000001</v>
      </c>
      <c r="CB47" s="10">
        <f>'ST State Means'!BV46*$C47</f>
        <v>32.848400000000005</v>
      </c>
      <c r="CC47" s="10">
        <f>'ST State Means'!BW46*$C47</f>
        <v>48.0092</v>
      </c>
      <c r="CD47" s="10">
        <f>'ST State Means'!BX46*$C47</f>
        <v>37.902000000000001</v>
      </c>
      <c r="CE47" s="10">
        <f>'ST State Means'!BY46*$C47</f>
        <v>45.482400000000005</v>
      </c>
      <c r="CF47" s="10">
        <f>'ST State Means'!BZ46*$C47</f>
        <v>40.428800000000003</v>
      </c>
      <c r="CG47" s="10">
        <f>'ST State Means'!CA46*$C47</f>
        <v>35.3752</v>
      </c>
      <c r="CH47" s="10">
        <f>'ST State Means'!CB46*$C47</f>
        <v>27.794800000000002</v>
      </c>
      <c r="CI47" s="10">
        <f>'ST State Means'!CC46*$C47</f>
        <v>32.848400000000005</v>
      </c>
      <c r="CJ47" s="10">
        <f>'ST State Means'!CD46*$C47</f>
        <v>42.955599999999997</v>
      </c>
      <c r="CK47" s="7">
        <f>'ST State Means'!CE46*$C47</f>
        <v>50.536000000000001</v>
      </c>
      <c r="CL47" s="10">
        <f>'ST State Means'!CF46*$C47</f>
        <v>55.589600000000004</v>
      </c>
      <c r="CM47" s="10">
        <f>'ST State Means'!CG46*$C47</f>
        <v>42.955599999999997</v>
      </c>
      <c r="CN47" s="10">
        <f>'ST State Means'!CH46*$C47</f>
        <v>27.794800000000002</v>
      </c>
      <c r="CO47" s="10">
        <f>'ST State Means'!CI46*$C47</f>
        <v>50.536000000000001</v>
      </c>
      <c r="CP47" s="10">
        <f>'ST State Means'!CJ46*$C47</f>
        <v>68.223600000000005</v>
      </c>
      <c r="CQ47" s="10">
        <f>'ST State Means'!CK46*$C47</f>
        <v>73.277199999999993</v>
      </c>
      <c r="CR47" s="10">
        <f>'ST State Means'!CL46*$C47</f>
        <v>65.69680000000001</v>
      </c>
      <c r="CS47" s="10">
        <f>'ST State Means'!CM46*$C47</f>
        <v>25.268000000000001</v>
      </c>
      <c r="CT47" s="10">
        <f>'ST State Means'!CN46*$C47</f>
        <v>15.1608</v>
      </c>
      <c r="CU47" s="10">
        <f>'ST State Means'!CO46*$C47</f>
        <v>2.5268000000000002</v>
      </c>
      <c r="CV47" s="81">
        <f>'ST State Means'!CP46*$C47</f>
        <v>5.0536000000000003</v>
      </c>
      <c r="CW47" s="132">
        <f>'ST State Means'!CQ46*$C47</f>
        <v>-2.5268000000000002</v>
      </c>
      <c r="CX47" s="132">
        <f>'ST State Means'!CR46*$C47</f>
        <v>0</v>
      </c>
      <c r="CY47" s="132">
        <f>'ST State Means'!CS46*$C47</f>
        <v>-15.1608</v>
      </c>
      <c r="CZ47" s="132">
        <f>'ST State Means'!CT46*$C47</f>
        <v>-10.107200000000001</v>
      </c>
      <c r="DA47" s="132">
        <f>'ST State Means'!CU46*$C47</f>
        <v>-17.6876</v>
      </c>
      <c r="DB47" s="132">
        <f>'ST State Means'!CV46*$C47</f>
        <v>-17.6876</v>
      </c>
      <c r="DC47" s="132">
        <f>'ST State Means'!CW46*$C47</f>
        <v>-20.214400000000001</v>
      </c>
      <c r="DD47" s="132">
        <f>'ST State Means'!CX46*$C47</f>
        <v>-20.214400000000001</v>
      </c>
      <c r="DE47" s="132">
        <f>'ST State Means'!CY46*$C47</f>
        <v>-27.794800000000002</v>
      </c>
      <c r="DF47" s="132">
        <f>'ST State Means'!CZ46*$C47</f>
        <v>-17.6876</v>
      </c>
      <c r="DG47" s="132">
        <f>'ST State Means'!DA46*$C47</f>
        <v>-22.741200000000003</v>
      </c>
      <c r="DH47" s="176">
        <f>'ST State Means'!DB46*$C47</f>
        <v>-12.634</v>
      </c>
      <c r="DI47" s="132">
        <f>'ST State Means'!DC46*$C47</f>
        <v>-5.0536000000000003</v>
      </c>
      <c r="DJ47" s="132">
        <f>'ST State Means'!DD46*$C47</f>
        <v>-5.0536000000000003</v>
      </c>
      <c r="DK47" s="132">
        <f>'ST State Means'!DE46*$C47</f>
        <v>-17.6876</v>
      </c>
      <c r="DL47" s="132">
        <f>'ST State Means'!DF46*$C47</f>
        <v>-25.268000000000001</v>
      </c>
      <c r="DM47" s="132">
        <f>'ST State Means'!DG46*$C47</f>
        <v>-25.268000000000001</v>
      </c>
      <c r="DN47" s="132">
        <f>'ST State Means'!DH46*$C47</f>
        <v>10.107200000000001</v>
      </c>
      <c r="DO47" s="132">
        <f>'ST State Means'!DI46*$C47</f>
        <v>-15.1608</v>
      </c>
      <c r="DP47" s="132">
        <f>'ST State Means'!DJ46*$C47</f>
        <v>-20.214400000000001</v>
      </c>
      <c r="DQ47" s="132">
        <f>'ST State Means'!DK46*$C47</f>
        <v>-2.5268000000000002</v>
      </c>
      <c r="DR47" s="132">
        <f>'ST State Means'!DL46*$C47</f>
        <v>-20.214400000000001</v>
      </c>
      <c r="DS47" s="132">
        <f>'ST State Means'!DM46*$C47</f>
        <v>-12.634</v>
      </c>
      <c r="DT47" s="132">
        <f>'ST State Means'!DN46*$C47</f>
        <v>5.0536000000000003</v>
      </c>
      <c r="DU47" s="141">
        <f>'ST State Means'!DO46*$C47</f>
        <v>-25.268000000000001</v>
      </c>
      <c r="DV47" s="132">
        <f>'ST State Means'!DP46*$C47</f>
        <v>-45.482400000000005</v>
      </c>
      <c r="DW47" s="10">
        <f>'ST State Means'!DQ46*$C47</f>
        <v>-30.3216</v>
      </c>
      <c r="DX47" s="10">
        <f>'ST State Means'!DR46*$C47</f>
        <v>2.5268000000000002</v>
      </c>
      <c r="DY47" s="10">
        <f>'ST State Means'!DS46*$C47</f>
        <v>-17.6876</v>
      </c>
      <c r="DZ47" s="10">
        <f>'ST State Means'!DT46*$C47</f>
        <v>-5.0536000000000003</v>
      </c>
      <c r="EA47" s="10">
        <f>'ST State Means'!DU46*$C47</f>
        <v>-35.3752</v>
      </c>
      <c r="EB47" s="10">
        <f>'ST State Means'!DV46*$C47</f>
        <v>-17.6876</v>
      </c>
      <c r="EC47" s="10">
        <f>'ST State Means'!DW46*$C47</f>
        <v>-20.214400000000001</v>
      </c>
      <c r="ED47" s="10">
        <f>'ST State Means'!DX46*$C47</f>
        <v>12.634</v>
      </c>
      <c r="EE47" s="10">
        <f>'ST State Means'!DY46*$C47</f>
        <v>12.634</v>
      </c>
      <c r="EF47" s="81">
        <f>'ST State Means'!DZ46*$C47</f>
        <v>2.5268000000000002</v>
      </c>
      <c r="EG47" s="10">
        <f>'ST State Means'!EA46*$C47</f>
        <v>15.1608</v>
      </c>
      <c r="EH47" s="10">
        <f>'ST State Means'!EB46*$C47</f>
        <v>-10.107200000000001</v>
      </c>
      <c r="EI47" s="10">
        <f>'ST State Means'!EC46*$C47</f>
        <v>-10.107200000000001</v>
      </c>
      <c r="EJ47" s="10">
        <f>'ST State Means'!ED46*$C47</f>
        <v>-53.062800000000003</v>
      </c>
      <c r="EK47" s="10">
        <f>'ST State Means'!EE46*$C47</f>
        <v>-70.750399999999999</v>
      </c>
      <c r="EL47" s="10">
        <f>'ST State Means'!EF46*$C47</f>
        <v>-55.589600000000004</v>
      </c>
      <c r="EM47" s="125">
        <f>'ST State Means'!EG46*$C47</f>
        <v>-55.589600000000004</v>
      </c>
    </row>
    <row r="48" spans="1:143" x14ac:dyDescent="0.15">
      <c r="A48">
        <v>42</v>
      </c>
      <c r="B48" s="1" t="s">
        <v>9</v>
      </c>
      <c r="C48" s="16">
        <v>2.7709999999999999</v>
      </c>
      <c r="D48" s="21">
        <v>7</v>
      </c>
      <c r="E48" s="10">
        <f>AVERAGE(H48:$EM48)</f>
        <v>-1.9880178571428582</v>
      </c>
      <c r="F48" s="10">
        <f>AVERAGE('ST State Means'!B47:M47)</f>
        <v>-1.6904761904761905</v>
      </c>
      <c r="G48" s="125">
        <f t="shared" si="54"/>
        <v>-4.6843095238095236</v>
      </c>
      <c r="H48" s="10">
        <f>'ST State Means'!B47*$C48</f>
        <v>-4.3544285714285715</v>
      </c>
      <c r="I48" s="10">
        <f>'ST State Means'!C47*$C48</f>
        <v>-5.1461428571428574</v>
      </c>
      <c r="J48" s="10">
        <f>'ST State Means'!D47*$C48</f>
        <v>-6.7295714285714281</v>
      </c>
      <c r="K48" s="10">
        <f>'ST State Means'!E47*$C48</f>
        <v>-6.3337142857142847</v>
      </c>
      <c r="L48" s="10">
        <f>'ST State Means'!F47*$C48</f>
        <v>-5.5419999999999998</v>
      </c>
      <c r="M48" s="10">
        <f>'ST State Means'!G47*$C48</f>
        <v>-4.3544285714285715</v>
      </c>
      <c r="N48" s="10">
        <f>'ST State Means'!H47*$C48</f>
        <v>-4.3544285714285715</v>
      </c>
      <c r="O48" s="10">
        <f>'ST State Means'!I47*$C48</f>
        <v>-5.1461428571428574</v>
      </c>
      <c r="P48" s="125">
        <f>'ST State Means'!J47*$C48</f>
        <v>-3.1668571428571424</v>
      </c>
      <c r="Q48" s="7">
        <f>'ST State Means'!K47*$C48</f>
        <v>-2.375142857142857</v>
      </c>
      <c r="R48" s="10">
        <f>'ST State Means'!L47*$C48</f>
        <v>-5.1461428571428574</v>
      </c>
      <c r="S48" s="10">
        <f>'ST State Means'!M47*$C48</f>
        <v>-3.5627142857142857</v>
      </c>
      <c r="T48" s="10">
        <f>'ST State Means'!N47*$C48</f>
        <v>-6.7295714285714281</v>
      </c>
      <c r="U48" s="10">
        <f>'ST State Means'!O47*$C48</f>
        <v>-6.7295714285714281</v>
      </c>
      <c r="V48" s="10">
        <f>'ST State Means'!P47*$C48</f>
        <v>-7.9171428571428573</v>
      </c>
      <c r="W48" s="10">
        <f>'ST State Means'!Q47*$C48</f>
        <v>-8.3129999999999988</v>
      </c>
      <c r="X48" s="10">
        <f>'ST State Means'!R47*$C48</f>
        <v>-7.9171428571428573</v>
      </c>
      <c r="Y48" s="10">
        <f>'ST State Means'!S47*$C48</f>
        <v>-7.1254285714285714</v>
      </c>
      <c r="Z48" s="10">
        <f>'ST State Means'!T47*$C48</f>
        <v>-6.7295714285714281</v>
      </c>
      <c r="AA48" s="10">
        <f>'ST State Means'!U47*$C48</f>
        <v>-7.1254285714285714</v>
      </c>
      <c r="AB48" s="125">
        <f>'ST State Means'!V47*$C48</f>
        <v>-7.9171428571428573</v>
      </c>
      <c r="AC48" s="7">
        <f>'ST State Means'!W47*$C48</f>
        <v>-7.9171428571428573</v>
      </c>
      <c r="AD48" s="10">
        <f>'ST State Means'!X47*$C48</f>
        <v>-7.9171428571428573</v>
      </c>
      <c r="AE48" s="10">
        <f>'ST State Means'!Y47*$C48</f>
        <v>-8.3129999999999988</v>
      </c>
      <c r="AF48" s="10">
        <f>'ST State Means'!Z47*$C48</f>
        <v>-6.3337142857142847</v>
      </c>
      <c r="AG48" s="10">
        <f>'ST State Means'!AA47*$C48</f>
        <v>-3.9585714285714286</v>
      </c>
      <c r="AH48" s="10">
        <f>'ST State Means'!AB47*$C48</f>
        <v>-1.5834285714285712</v>
      </c>
      <c r="AI48" s="10">
        <f>'ST State Means'!AC47*$C48</f>
        <v>-0.3958571428571428</v>
      </c>
      <c r="AJ48" s="10">
        <f>'ST State Means'!AD47*$C48</f>
        <v>-0.79171428571428559</v>
      </c>
      <c r="AK48" s="10">
        <f>'ST State Means'!AE47*$C48</f>
        <v>0.79171428571428559</v>
      </c>
      <c r="AL48" s="10">
        <f>'ST State Means'!AF47*$C48</f>
        <v>1.1875714285714285</v>
      </c>
      <c r="AM48" s="10">
        <f>'ST State Means'!AG47*$C48</f>
        <v>1.1875714285714285</v>
      </c>
      <c r="AN48" s="10">
        <f>'ST State Means'!AH47*$C48</f>
        <v>1.9792857142857143</v>
      </c>
      <c r="AO48" s="7">
        <f>'ST State Means'!AI47*$C48</f>
        <v>2.375142857142857</v>
      </c>
      <c r="AP48" s="10">
        <f>'ST State Means'!AJ47*$C48</f>
        <v>2.375142857142857</v>
      </c>
      <c r="AQ48" s="10">
        <f>'ST State Means'!AK47*$C48</f>
        <v>1.9792857142857143</v>
      </c>
      <c r="AR48" s="10">
        <f>'ST State Means'!AL47*$C48</f>
        <v>3.5627142857142857</v>
      </c>
      <c r="AS48" s="10">
        <f>'ST State Means'!AM47*$C48</f>
        <v>4.750285714285714</v>
      </c>
      <c r="AT48" s="10">
        <f>'ST State Means'!AN47*$C48</f>
        <v>7.1254285714285714</v>
      </c>
      <c r="AU48" s="10">
        <f>'ST State Means'!AO47*$C48</f>
        <v>7.5212857142857148</v>
      </c>
      <c r="AV48" s="10">
        <f>'ST State Means'!AP47*$C48</f>
        <v>8.7088571428571431</v>
      </c>
      <c r="AW48" s="10">
        <f>'ST State Means'!AQ47*$C48</f>
        <v>4.3544285714285715</v>
      </c>
      <c r="AX48" s="10">
        <f>'ST State Means'!AR47*$C48</f>
        <v>3.5627142857142857</v>
      </c>
      <c r="AY48" s="10">
        <f>'ST State Means'!AS47*$C48</f>
        <v>0.3958571428571428</v>
      </c>
      <c r="AZ48" s="125">
        <f>'ST State Means'!AT47*$C48</f>
        <v>-1.9792857142857143</v>
      </c>
      <c r="BA48" s="7">
        <f>'ST State Means'!AU47*$C48</f>
        <v>-4.3544285714285715</v>
      </c>
      <c r="BB48" s="10">
        <f>'ST State Means'!AV47*$C48</f>
        <v>-5.1461428571428574</v>
      </c>
      <c r="BC48" s="10">
        <f>'ST State Means'!AW47*$C48</f>
        <v>-5.1461428571428574</v>
      </c>
      <c r="BD48" s="10">
        <f>'ST State Means'!AX47*$C48</f>
        <v>-7.9171428571428573</v>
      </c>
      <c r="BE48" s="10">
        <f>'ST State Means'!AY47*$C48</f>
        <v>-7.1254285714285714</v>
      </c>
      <c r="BF48" s="10">
        <f>'ST State Means'!AZ47*$C48</f>
        <v>-7.9171428571428573</v>
      </c>
      <c r="BG48" s="10">
        <f>'ST State Means'!BA47*$C48</f>
        <v>-6.7295714285714281</v>
      </c>
      <c r="BH48" s="10">
        <f>'ST State Means'!BB47*$C48</f>
        <v>-6.7295714285714281</v>
      </c>
      <c r="BI48" s="10">
        <f>'ST State Means'!BC47*$C48</f>
        <v>-4.750285714285714</v>
      </c>
      <c r="BJ48" s="10">
        <f>'ST State Means'!BD47*$C48</f>
        <v>-4.3544285714285715</v>
      </c>
      <c r="BK48" s="10">
        <f>'ST State Means'!BE47*$C48</f>
        <v>-4.3544285714285715</v>
      </c>
      <c r="BL48" s="10">
        <f>'ST State Means'!BF47*$C48</f>
        <v>-4.3544285714285715</v>
      </c>
      <c r="BM48" s="7">
        <f>'ST State Means'!BG47*$C48</f>
        <v>-2.375142857142857</v>
      </c>
      <c r="BN48" s="10">
        <f>'ST State Means'!BH47*$C48</f>
        <v>-1.9792857142857143</v>
      </c>
      <c r="BO48" s="10">
        <f>'ST State Means'!BI47*$C48</f>
        <v>-0.79171428571428559</v>
      </c>
      <c r="BP48" s="10">
        <f>'ST State Means'!BJ47*$C48</f>
        <v>0.3958571428571428</v>
      </c>
      <c r="BQ48" s="10">
        <f>'ST State Means'!BK47*$C48</f>
        <v>-0.79171428571428559</v>
      </c>
      <c r="BR48" s="10">
        <f>'ST State Means'!BL47*$C48</f>
        <v>0</v>
      </c>
      <c r="BS48" s="10">
        <f>'ST State Means'!BM47*$C48</f>
        <v>-0.3958571428571428</v>
      </c>
      <c r="BT48" s="10">
        <f>'ST State Means'!BN47*$C48</f>
        <v>1.1875714285714285</v>
      </c>
      <c r="BU48" s="10">
        <f>'ST State Means'!BO47*$C48</f>
        <v>1.1875714285714285</v>
      </c>
      <c r="BV48" s="10">
        <f>'ST State Means'!BP47*$C48</f>
        <v>1.5834285714285712</v>
      </c>
      <c r="BW48" s="10">
        <f>'ST State Means'!BQ47*$C48</f>
        <v>2.375142857142857</v>
      </c>
      <c r="BX48" s="10">
        <f>'ST State Means'!BR47*$C48</f>
        <v>0.79171428571428559</v>
      </c>
      <c r="BY48" s="7">
        <f>'ST State Means'!BS47*$C48</f>
        <v>0</v>
      </c>
      <c r="BZ48" s="10">
        <f>'ST State Means'!BT47*$C48</f>
        <v>-0.3958571428571428</v>
      </c>
      <c r="CA48" s="10">
        <f>'ST State Means'!BU47*$C48</f>
        <v>0</v>
      </c>
      <c r="CB48" s="10">
        <f>'ST State Means'!BV47*$C48</f>
        <v>0</v>
      </c>
      <c r="CC48" s="10">
        <f>'ST State Means'!BW47*$C48</f>
        <v>-0.79171428571428559</v>
      </c>
      <c r="CD48" s="10">
        <f>'ST State Means'!BX47*$C48</f>
        <v>-0.3958571428571428</v>
      </c>
      <c r="CE48" s="10">
        <f>'ST State Means'!BY47*$C48</f>
        <v>0</v>
      </c>
      <c r="CF48" s="10">
        <f>'ST State Means'!BZ47*$C48</f>
        <v>0</v>
      </c>
      <c r="CG48" s="10">
        <f>'ST State Means'!CA47*$C48</f>
        <v>0</v>
      </c>
      <c r="CH48" s="10">
        <f>'ST State Means'!CB47*$C48</f>
        <v>0</v>
      </c>
      <c r="CI48" s="10">
        <f>'ST State Means'!CC47*$C48</f>
        <v>-0.3958571428571428</v>
      </c>
      <c r="CJ48" s="10">
        <f>'ST State Means'!CD47*$C48</f>
        <v>-0.3958571428571428</v>
      </c>
      <c r="CK48" s="7">
        <f>'ST State Means'!CE47*$C48</f>
        <v>-0.3958571428571428</v>
      </c>
      <c r="CL48" s="10">
        <f>'ST State Means'!CF47*$C48</f>
        <v>-0.3958571428571428</v>
      </c>
      <c r="CM48" s="10">
        <f>'ST State Means'!CG47*$C48</f>
        <v>-1.1875714285714285</v>
      </c>
      <c r="CN48" s="10">
        <f>'ST State Means'!CH47*$C48</f>
        <v>-1.1875714285714285</v>
      </c>
      <c r="CO48" s="10">
        <f>'ST State Means'!CI47*$C48</f>
        <v>-0.79171428571428559</v>
      </c>
      <c r="CP48" s="10">
        <f>'ST State Means'!CJ47*$C48</f>
        <v>-1.9792857142857143</v>
      </c>
      <c r="CQ48" s="10">
        <f>'ST State Means'!CK47*$C48</f>
        <v>-1.9792857142857143</v>
      </c>
      <c r="CR48" s="10">
        <f>'ST State Means'!CL47*$C48</f>
        <v>-0.79171428571428559</v>
      </c>
      <c r="CS48" s="10">
        <f>'ST State Means'!CM47*$C48</f>
        <v>-3.5627142857142857</v>
      </c>
      <c r="CT48" s="10">
        <f>'ST State Means'!CN47*$C48</f>
        <v>-3.5627142857142857</v>
      </c>
      <c r="CU48" s="10">
        <f>'ST State Means'!CO47*$C48</f>
        <v>-1.9792857142857143</v>
      </c>
      <c r="CV48" s="81">
        <f>'ST State Means'!CP47*$C48</f>
        <v>-0.3958571428571428</v>
      </c>
      <c r="CW48" s="132">
        <f>'ST State Means'!CQ47*$C48</f>
        <v>-0.3958571428571428</v>
      </c>
      <c r="CX48" s="132">
        <f>'ST State Means'!CR47*$C48</f>
        <v>-0.3958571428571428</v>
      </c>
      <c r="CY48" s="132">
        <f>'ST State Means'!CS47*$C48</f>
        <v>0.3958571428571428</v>
      </c>
      <c r="CZ48" s="132">
        <f>'ST State Means'!CT47*$C48</f>
        <v>1.5834285714285712</v>
      </c>
      <c r="DA48" s="132">
        <f>'ST State Means'!CU47*$C48</f>
        <v>-2.375142857142857</v>
      </c>
      <c r="DB48" s="132">
        <f>'ST State Means'!CV47*$C48</f>
        <v>-5.5419999999999998</v>
      </c>
      <c r="DC48" s="132">
        <f>'ST State Means'!CW47*$C48</f>
        <v>-5.5419999999999998</v>
      </c>
      <c r="DD48" s="132">
        <f>'ST State Means'!CX47*$C48</f>
        <v>-3.5627142857142857</v>
      </c>
      <c r="DE48" s="132">
        <f>'ST State Means'!CY47*$C48</f>
        <v>-2.7709999999999999</v>
      </c>
      <c r="DF48" s="132">
        <f>'ST State Means'!CZ47*$C48</f>
        <v>-1.9792857142857143</v>
      </c>
      <c r="DG48" s="132">
        <f>'ST State Means'!DA47*$C48</f>
        <v>-1.5834285714285712</v>
      </c>
      <c r="DH48" s="176">
        <f>'ST State Means'!DB47*$C48</f>
        <v>-2.375142857142857</v>
      </c>
      <c r="DI48" s="132">
        <f>'ST State Means'!DC47*$C48</f>
        <v>-0.79171428571428559</v>
      </c>
      <c r="DJ48" s="132">
        <f>'ST State Means'!DD47*$C48</f>
        <v>-0.79171428571428559</v>
      </c>
      <c r="DK48" s="132">
        <f>'ST State Means'!DE47*$C48</f>
        <v>0.79171428571428559</v>
      </c>
      <c r="DL48" s="132">
        <f>'ST State Means'!DF47*$C48</f>
        <v>-1.1875714285714285</v>
      </c>
      <c r="DM48" s="132">
        <f>'ST State Means'!DG47*$C48</f>
        <v>-2.375142857142857</v>
      </c>
      <c r="DN48" s="132">
        <f>'ST State Means'!DH47*$C48</f>
        <v>-1.5834285714285712</v>
      </c>
      <c r="DO48" s="132">
        <f>'ST State Means'!DI47*$C48</f>
        <v>-6.7295714285714281</v>
      </c>
      <c r="DP48" s="132">
        <f>'ST State Means'!DJ47*$C48</f>
        <v>-1.5834285714285712</v>
      </c>
      <c r="DQ48" s="132">
        <f>'ST State Means'!DK47*$C48</f>
        <v>1.1875714285714285</v>
      </c>
      <c r="DR48" s="132">
        <f>'ST State Means'!DL47*$C48</f>
        <v>-3.1668571428571424</v>
      </c>
      <c r="DS48" s="132">
        <f>'ST State Means'!DM47*$C48</f>
        <v>-1.5834285714285712</v>
      </c>
      <c r="DT48" s="132">
        <f>'ST State Means'!DN47*$C48</f>
        <v>-0.3958571428571428</v>
      </c>
      <c r="DU48" s="141">
        <f>'ST State Means'!DO47*$C48</f>
        <v>1.9792857142857143</v>
      </c>
      <c r="DV48" s="132">
        <f>'ST State Means'!DP47*$C48</f>
        <v>-3.9585714285714286</v>
      </c>
      <c r="DW48" s="10">
        <f>'ST State Means'!DQ47*$C48</f>
        <v>-0.3958571428571428</v>
      </c>
      <c r="DX48" s="10">
        <f>'ST State Means'!DR47*$C48</f>
        <v>0.3958571428571428</v>
      </c>
      <c r="DY48" s="10">
        <f>'ST State Means'!DS47*$C48</f>
        <v>-4.750285714285714</v>
      </c>
      <c r="DZ48" s="10">
        <f>'ST State Means'!DT47*$C48</f>
        <v>-1.9792857142857143</v>
      </c>
      <c r="EA48" s="10">
        <f>'ST State Means'!DU47*$C48</f>
        <v>-7.9171428571428573</v>
      </c>
      <c r="EB48" s="10">
        <f>'ST State Means'!DV47*$C48</f>
        <v>-4.750285714285714</v>
      </c>
      <c r="EC48" s="10">
        <f>'ST State Means'!DW47*$C48</f>
        <v>-3.5627142857142857</v>
      </c>
      <c r="ED48" s="10">
        <f>'ST State Means'!DX47*$C48</f>
        <v>-5.1461428571428574</v>
      </c>
      <c r="EE48" s="10">
        <f>'ST State Means'!DY47*$C48</f>
        <v>-0.3958571428571428</v>
      </c>
      <c r="EF48" s="81">
        <f>'ST State Means'!DZ47*$C48</f>
        <v>-0.3958571428571428</v>
      </c>
      <c r="EG48" s="10">
        <f>'ST State Means'!EA47*$C48</f>
        <v>-1.9792857142857143</v>
      </c>
      <c r="EH48" s="10">
        <f>'ST State Means'!EB47*$C48</f>
        <v>0</v>
      </c>
      <c r="EI48" s="10">
        <f>'ST State Means'!EC47*$C48</f>
        <v>0.3958571428571428</v>
      </c>
      <c r="EJ48" s="10">
        <f>'ST State Means'!ED47*$C48</f>
        <v>-0.79171428571428559</v>
      </c>
      <c r="EK48" s="10">
        <f>'ST State Means'!EE47*$C48</f>
        <v>-1.5834285714285712</v>
      </c>
      <c r="EL48" s="10">
        <f>'ST State Means'!EF47*$C48</f>
        <v>4.3544285714285715</v>
      </c>
      <c r="EM48" s="125">
        <f>'ST State Means'!EG47*$C48</f>
        <v>1.1875714285714285</v>
      </c>
    </row>
    <row r="49" spans="1:143" x14ac:dyDescent="0.15">
      <c r="A49">
        <v>43</v>
      </c>
      <c r="B49" s="1" t="s">
        <v>10</v>
      </c>
      <c r="C49" s="16">
        <v>0.63</v>
      </c>
      <c r="D49" s="21">
        <v>3</v>
      </c>
      <c r="E49" s="10">
        <f>AVERAGE(H49:$EM49)</f>
        <v>9.7279411764705892E-2</v>
      </c>
      <c r="F49" s="10">
        <f>AVERAGE('ST State Means'!B48:M48)</f>
        <v>-5.5555555555555552E-2</v>
      </c>
      <c r="G49" s="125">
        <f t="shared" si="54"/>
        <v>-3.4999999999999996E-2</v>
      </c>
      <c r="H49" s="10">
        <f>'ST State Means'!B48*$C49</f>
        <v>0</v>
      </c>
      <c r="I49" s="10">
        <f>'ST State Means'!C48*$C49</f>
        <v>0</v>
      </c>
      <c r="J49" s="10">
        <f>'ST State Means'!D48*$C49</f>
        <v>0</v>
      </c>
      <c r="K49" s="10">
        <f>'ST State Means'!E48*$C49</f>
        <v>0</v>
      </c>
      <c r="L49" s="10">
        <f>'ST State Means'!F48*$C49</f>
        <v>0</v>
      </c>
      <c r="M49" s="10">
        <f>'ST State Means'!G48*$C49</f>
        <v>0.21</v>
      </c>
      <c r="N49" s="10">
        <f>'ST State Means'!H48*$C49</f>
        <v>0</v>
      </c>
      <c r="O49" s="10">
        <f>'ST State Means'!I48*$C49</f>
        <v>-0.21</v>
      </c>
      <c r="P49" s="125">
        <f>'ST State Means'!J48*$C49</f>
        <v>-0.42</v>
      </c>
      <c r="Q49" s="7">
        <f>'ST State Means'!K48*$C49</f>
        <v>0</v>
      </c>
      <c r="R49" s="10">
        <f>'ST State Means'!L48*$C49</f>
        <v>0</v>
      </c>
      <c r="S49" s="10">
        <f>'ST State Means'!M48*$C49</f>
        <v>0</v>
      </c>
      <c r="T49" s="10">
        <f>'ST State Means'!N48*$C49</f>
        <v>0</v>
      </c>
      <c r="U49" s="10">
        <f>'ST State Means'!O48*$C49</f>
        <v>0</v>
      </c>
      <c r="V49" s="10">
        <f>'ST State Means'!P48*$C49</f>
        <v>0</v>
      </c>
      <c r="W49" s="10">
        <f>'ST State Means'!Q48*$C49</f>
        <v>-0.84</v>
      </c>
      <c r="X49" s="10">
        <f>'ST State Means'!R48*$C49</f>
        <v>-0.42</v>
      </c>
      <c r="Y49" s="10">
        <f>'ST State Means'!S48*$C49</f>
        <v>-0.42</v>
      </c>
      <c r="Z49" s="10">
        <f>'ST State Means'!T48*$C49</f>
        <v>-0.42</v>
      </c>
      <c r="AA49" s="10">
        <f>'ST State Means'!U48*$C49</f>
        <v>-0.42</v>
      </c>
      <c r="AB49" s="125">
        <f>'ST State Means'!V48*$C49</f>
        <v>-0.42</v>
      </c>
      <c r="AC49" s="7">
        <f>'ST State Means'!W48*$C49</f>
        <v>-0.21</v>
      </c>
      <c r="AD49" s="10">
        <f>'ST State Means'!X48*$C49</f>
        <v>-0.42</v>
      </c>
      <c r="AE49" s="10">
        <f>'ST State Means'!Y48*$C49</f>
        <v>0</v>
      </c>
      <c r="AF49" s="10">
        <f>'ST State Means'!Z48*$C49</f>
        <v>-0.42</v>
      </c>
      <c r="AG49" s="10">
        <f>'ST State Means'!AA48*$C49</f>
        <v>0</v>
      </c>
      <c r="AH49" s="10">
        <f>'ST State Means'!AB48*$C49</f>
        <v>0</v>
      </c>
      <c r="AI49" s="10">
        <f>'ST State Means'!AC48*$C49</f>
        <v>0</v>
      </c>
      <c r="AJ49" s="10">
        <f>'ST State Means'!AD48*$C49</f>
        <v>0.21</v>
      </c>
      <c r="AK49" s="10">
        <f>'ST State Means'!AE48*$C49</f>
        <v>0.21</v>
      </c>
      <c r="AL49" s="10">
        <f>'ST State Means'!AF48*$C49</f>
        <v>0.21</v>
      </c>
      <c r="AM49" s="10">
        <f>'ST State Means'!AG48*$C49</f>
        <v>0.42</v>
      </c>
      <c r="AN49" s="10">
        <f>'ST State Means'!AH48*$C49</f>
        <v>0.42</v>
      </c>
      <c r="AO49" s="7">
        <f>'ST State Means'!AI48*$C49</f>
        <v>0.42</v>
      </c>
      <c r="AP49" s="10">
        <f>'ST State Means'!AJ48*$C49</f>
        <v>0.63</v>
      </c>
      <c r="AQ49" s="10">
        <f>'ST State Means'!AK48*$C49</f>
        <v>0.63</v>
      </c>
      <c r="AR49" s="10">
        <f>'ST State Means'!AL48*$C49</f>
        <v>0.21</v>
      </c>
      <c r="AS49" s="10">
        <f>'ST State Means'!AM48*$C49</f>
        <v>0.21</v>
      </c>
      <c r="AT49" s="10">
        <f>'ST State Means'!AN48*$C49</f>
        <v>0.84</v>
      </c>
      <c r="AU49" s="10">
        <f>'ST State Means'!AO48*$C49</f>
        <v>1.4700000000000002</v>
      </c>
      <c r="AV49" s="10">
        <f>'ST State Means'!AP48*$C49</f>
        <v>0.84</v>
      </c>
      <c r="AW49" s="10">
        <f>'ST State Means'!AQ48*$C49</f>
        <v>0.63</v>
      </c>
      <c r="AX49" s="10">
        <f>'ST State Means'!AR48*$C49</f>
        <v>0</v>
      </c>
      <c r="AY49" s="10">
        <f>'ST State Means'!AS48*$C49</f>
        <v>0.63</v>
      </c>
      <c r="AZ49" s="125">
        <f>'ST State Means'!AT48*$C49</f>
        <v>0.63</v>
      </c>
      <c r="BA49" s="7">
        <f>'ST State Means'!AU48*$C49</f>
        <v>0.21</v>
      </c>
      <c r="BB49" s="10">
        <f>'ST State Means'!AV48*$C49</f>
        <v>0.21</v>
      </c>
      <c r="BC49" s="10">
        <f>'ST State Means'!AW48*$C49</f>
        <v>0</v>
      </c>
      <c r="BD49" s="10">
        <f>'ST State Means'!AX48*$C49</f>
        <v>-0.21</v>
      </c>
      <c r="BE49" s="10">
        <f>'ST State Means'!AY48*$C49</f>
        <v>0</v>
      </c>
      <c r="BF49" s="10">
        <f>'ST State Means'!AZ48*$C49</f>
        <v>0</v>
      </c>
      <c r="BG49" s="10">
        <f>'ST State Means'!BA48*$C49</f>
        <v>0</v>
      </c>
      <c r="BH49" s="10">
        <f>'ST State Means'!BB48*$C49</f>
        <v>0</v>
      </c>
      <c r="BI49" s="10">
        <f>'ST State Means'!BC48*$C49</f>
        <v>0</v>
      </c>
      <c r="BJ49" s="10">
        <f>'ST State Means'!BD48*$C49</f>
        <v>0</v>
      </c>
      <c r="BK49" s="10">
        <f>'ST State Means'!BE48*$C49</f>
        <v>0</v>
      </c>
      <c r="BL49" s="10">
        <f>'ST State Means'!BF48*$C49</f>
        <v>0</v>
      </c>
      <c r="BM49" s="7">
        <f>'ST State Means'!BG48*$C49</f>
        <v>0</v>
      </c>
      <c r="BN49" s="10">
        <f>'ST State Means'!BH48*$C49</f>
        <v>0</v>
      </c>
      <c r="BO49" s="10">
        <f>'ST State Means'!BI48*$C49</f>
        <v>0</v>
      </c>
      <c r="BP49" s="10">
        <f>'ST State Means'!BJ48*$C49</f>
        <v>0</v>
      </c>
      <c r="BQ49" s="10">
        <f>'ST State Means'!BK48*$C49</f>
        <v>0</v>
      </c>
      <c r="BR49" s="10">
        <f>'ST State Means'!BL48*$C49</f>
        <v>0.42</v>
      </c>
      <c r="BS49" s="10">
        <f>'ST State Means'!BM48*$C49</f>
        <v>0.42</v>
      </c>
      <c r="BT49" s="10">
        <f>'ST State Means'!BN48*$C49</f>
        <v>0</v>
      </c>
      <c r="BU49" s="10">
        <f>'ST State Means'!BO48*$C49</f>
        <v>0</v>
      </c>
      <c r="BV49" s="10">
        <f>'ST State Means'!BP48*$C49</f>
        <v>-0.21</v>
      </c>
      <c r="BW49" s="10">
        <f>'ST State Means'!BQ48*$C49</f>
        <v>-0.42</v>
      </c>
      <c r="BX49" s="10">
        <f>'ST State Means'!BR48*$C49</f>
        <v>-0.42</v>
      </c>
      <c r="BY49" s="7">
        <f>'ST State Means'!BS48*$C49</f>
        <v>-0.42</v>
      </c>
      <c r="BZ49" s="10">
        <f>'ST State Means'!BT48*$C49</f>
        <v>-0.42</v>
      </c>
      <c r="CA49" s="10">
        <f>'ST State Means'!BU48*$C49</f>
        <v>-0.42</v>
      </c>
      <c r="CB49" s="10">
        <f>'ST State Means'!BV48*$C49</f>
        <v>-0.42</v>
      </c>
      <c r="CC49" s="10">
        <f>'ST State Means'!BW48*$C49</f>
        <v>0</v>
      </c>
      <c r="CD49" s="10">
        <f>'ST State Means'!BX48*$C49</f>
        <v>0</v>
      </c>
      <c r="CE49" s="10">
        <f>'ST State Means'!BY48*$C49</f>
        <v>0</v>
      </c>
      <c r="CF49" s="10">
        <f>'ST State Means'!BZ48*$C49</f>
        <v>0</v>
      </c>
      <c r="CG49" s="10">
        <f>'ST State Means'!CA48*$C49</f>
        <v>0</v>
      </c>
      <c r="CH49" s="10">
        <f>'ST State Means'!CB48*$C49</f>
        <v>0</v>
      </c>
      <c r="CI49" s="10">
        <f>'ST State Means'!CC48*$C49</f>
        <v>0</v>
      </c>
      <c r="CJ49" s="10">
        <f>'ST State Means'!CD48*$C49</f>
        <v>0</v>
      </c>
      <c r="CK49" s="7">
        <f>'ST State Means'!CE48*$C49</f>
        <v>0</v>
      </c>
      <c r="CL49" s="10">
        <f>'ST State Means'!CF48*$C49</f>
        <v>0</v>
      </c>
      <c r="CM49" s="10">
        <f>'ST State Means'!CG48*$C49</f>
        <v>0</v>
      </c>
      <c r="CN49" s="10">
        <f>'ST State Means'!CH48*$C49</f>
        <v>0</v>
      </c>
      <c r="CO49" s="10">
        <f>'ST State Means'!CI48*$C49</f>
        <v>0</v>
      </c>
      <c r="CP49" s="10">
        <f>'ST State Means'!CJ48*$C49</f>
        <v>0.21</v>
      </c>
      <c r="CQ49" s="10">
        <f>'ST State Means'!CK48*$C49</f>
        <v>0.21</v>
      </c>
      <c r="CR49" s="10">
        <f>'ST State Means'!CL48*$C49</f>
        <v>-0.42</v>
      </c>
      <c r="CS49" s="10">
        <f>'ST State Means'!CM48*$C49</f>
        <v>0</v>
      </c>
      <c r="CT49" s="10">
        <f>'ST State Means'!CN48*$C49</f>
        <v>0</v>
      </c>
      <c r="CU49" s="10">
        <f>'ST State Means'!CO48*$C49</f>
        <v>0</v>
      </c>
      <c r="CV49" s="81">
        <f>'ST State Means'!CP48*$C49</f>
        <v>0</v>
      </c>
      <c r="CW49" s="132">
        <f>'ST State Means'!CQ48*$C49</f>
        <v>0</v>
      </c>
      <c r="CX49" s="132">
        <f>'ST State Means'!CR48*$C49</f>
        <v>0</v>
      </c>
      <c r="CY49" s="132">
        <f>'ST State Means'!CS48*$C49</f>
        <v>0</v>
      </c>
      <c r="CZ49" s="132">
        <f>'ST State Means'!CT48*$C49</f>
        <v>0</v>
      </c>
      <c r="DA49" s="132">
        <f>'ST State Means'!CU48*$C49</f>
        <v>0.63</v>
      </c>
      <c r="DB49" s="132">
        <f>'ST State Means'!CV48*$C49</f>
        <v>0.63</v>
      </c>
      <c r="DC49" s="132">
        <f>'ST State Means'!CW48*$C49</f>
        <v>0.21</v>
      </c>
      <c r="DD49" s="132">
        <f>'ST State Means'!CX48*$C49</f>
        <v>0.21</v>
      </c>
      <c r="DE49" s="132">
        <f>'ST State Means'!CY48*$C49</f>
        <v>0</v>
      </c>
      <c r="DF49" s="132">
        <f>'ST State Means'!CZ48*$C49</f>
        <v>0.21</v>
      </c>
      <c r="DG49" s="132">
        <f>'ST State Means'!DA48*$C49</f>
        <v>0.42</v>
      </c>
      <c r="DH49" s="176">
        <f>'ST State Means'!DB48*$C49</f>
        <v>0.21</v>
      </c>
      <c r="DI49" s="132">
        <f>'ST State Means'!DC48*$C49</f>
        <v>0.63</v>
      </c>
      <c r="DJ49" s="132">
        <f>'ST State Means'!DD48*$C49</f>
        <v>0.63</v>
      </c>
      <c r="DK49" s="132">
        <f>'ST State Means'!DE48*$C49</f>
        <v>0.42</v>
      </c>
      <c r="DL49" s="132">
        <f>'ST State Means'!DF48*$C49</f>
        <v>1.26</v>
      </c>
      <c r="DM49" s="132">
        <f>'ST State Means'!DG48*$C49</f>
        <v>0</v>
      </c>
      <c r="DN49" s="132">
        <f>'ST State Means'!DH48*$C49</f>
        <v>1.26</v>
      </c>
      <c r="DO49" s="132">
        <f>'ST State Means'!DI48*$C49</f>
        <v>1.8900000000000001</v>
      </c>
      <c r="DP49" s="132">
        <f>'ST State Means'!DJ48*$C49</f>
        <v>0.63</v>
      </c>
      <c r="DQ49" s="132">
        <f>'ST State Means'!DK48*$C49</f>
        <v>0</v>
      </c>
      <c r="DR49" s="132">
        <f>'ST State Means'!DL48*$C49</f>
        <v>0</v>
      </c>
      <c r="DS49" s="132">
        <f>'ST State Means'!DM48*$C49</f>
        <v>-0.21</v>
      </c>
      <c r="DT49" s="132">
        <f>'ST State Means'!DN48*$C49</f>
        <v>-0.42</v>
      </c>
      <c r="DU49" s="141">
        <f>'ST State Means'!DO48*$C49</f>
        <v>1.05</v>
      </c>
      <c r="DV49" s="132">
        <f>'ST State Means'!DP48*$C49</f>
        <v>-1.4700000000000002</v>
      </c>
      <c r="DW49" s="10">
        <f>'ST State Means'!DQ48*$C49</f>
        <v>0.84</v>
      </c>
      <c r="DX49" s="10">
        <f>'ST State Means'!DR48*$C49</f>
        <v>0.42</v>
      </c>
      <c r="DY49" s="10">
        <f>'ST State Means'!DS48*$C49</f>
        <v>-0.63</v>
      </c>
      <c r="DZ49" s="10">
        <f>'ST State Means'!DT48*$C49</f>
        <v>-0.21</v>
      </c>
      <c r="EA49" s="10">
        <f>'ST State Means'!DU48*$C49</f>
        <v>0.21</v>
      </c>
      <c r="EB49" s="10">
        <f>'ST State Means'!DV48*$C49</f>
        <v>0.63</v>
      </c>
      <c r="EC49" s="10">
        <f>'ST State Means'!DW48*$C49</f>
        <v>0</v>
      </c>
      <c r="ED49" s="10">
        <f>'ST State Means'!DX48*$C49</f>
        <v>-1.4700000000000002</v>
      </c>
      <c r="EE49" s="10">
        <f>'ST State Means'!DY48*$C49</f>
        <v>-1.05</v>
      </c>
      <c r="EF49" s="81">
        <f>'ST State Means'!DZ48*$C49</f>
        <v>0</v>
      </c>
      <c r="EG49" s="10">
        <f>'ST State Means'!EA48*$C49</f>
        <v>0</v>
      </c>
      <c r="EH49" s="10">
        <f>'ST State Means'!EB48*$C49</f>
        <v>-0.84</v>
      </c>
      <c r="EI49" s="10">
        <f>'ST State Means'!EC48*$C49</f>
        <v>0.63</v>
      </c>
      <c r="EJ49" s="10">
        <f>'ST State Means'!ED48*$C49</f>
        <v>1.4700000000000002</v>
      </c>
      <c r="EK49" s="10">
        <f>'ST State Means'!EE48*$C49</f>
        <v>1.8900000000000001</v>
      </c>
      <c r="EL49" s="10">
        <f>'ST State Means'!EF48*$C49</f>
        <v>0</v>
      </c>
      <c r="EM49" s="125">
        <f>'ST State Means'!EG48*$C49</f>
        <v>0.63</v>
      </c>
    </row>
    <row r="50" spans="1:143" x14ac:dyDescent="0.15">
      <c r="A50">
        <v>44</v>
      </c>
      <c r="B50" s="1" t="s">
        <v>11</v>
      </c>
      <c r="C50" s="16">
        <v>8.0380000000000003</v>
      </c>
      <c r="D50" s="21">
        <v>7</v>
      </c>
      <c r="E50" s="10">
        <f>AVERAGE(H50:$EM50)</f>
        <v>4.3482878151260493</v>
      </c>
      <c r="F50" s="10">
        <f>AVERAGE('ST State Means'!B49:M49)</f>
        <v>-0.13095238095238096</v>
      </c>
      <c r="G50" s="125">
        <f t="shared" si="54"/>
        <v>-1.0525952380952379</v>
      </c>
      <c r="H50" s="10">
        <f>'ST State Means'!B49*$C50</f>
        <v>-3.4448571428571428</v>
      </c>
      <c r="I50" s="10">
        <f>'ST State Means'!C49*$C50</f>
        <v>-1.1482857142857144</v>
      </c>
      <c r="J50" s="10">
        <f>'ST State Means'!D49*$C50</f>
        <v>0</v>
      </c>
      <c r="K50" s="10">
        <f>'ST State Means'!E49*$C50</f>
        <v>0</v>
      </c>
      <c r="L50" s="10">
        <f>'ST State Means'!F49*$C50</f>
        <v>0</v>
      </c>
      <c r="M50" s="10">
        <f>'ST State Means'!G49*$C50</f>
        <v>-2.2965714285714287</v>
      </c>
      <c r="N50" s="10">
        <f>'ST State Means'!H49*$C50</f>
        <v>-1.1482857142857144</v>
      </c>
      <c r="O50" s="10">
        <f>'ST State Means'!I49*$C50</f>
        <v>-3.4448571428571428</v>
      </c>
      <c r="P50" s="125">
        <f>'ST State Means'!J49*$C50</f>
        <v>-1.1482857142857144</v>
      </c>
      <c r="Q50" s="7">
        <f>'ST State Means'!K49*$C50</f>
        <v>-3.4448571428571428</v>
      </c>
      <c r="R50" s="10">
        <f>'ST State Means'!L49*$C50</f>
        <v>-1.1482857142857144</v>
      </c>
      <c r="S50" s="10">
        <f>'ST State Means'!M49*$C50</f>
        <v>4.5931428571428574</v>
      </c>
      <c r="T50" s="10">
        <f>'ST State Means'!N49*$C50</f>
        <v>6.8897142857142857</v>
      </c>
      <c r="U50" s="10">
        <f>'ST State Means'!O49*$C50</f>
        <v>6.8897142857142857</v>
      </c>
      <c r="V50" s="10">
        <f>'ST State Means'!P49*$C50</f>
        <v>3.4448571428571428</v>
      </c>
      <c r="W50" s="10">
        <f>'ST State Means'!Q49*$C50</f>
        <v>6.8897142857142857</v>
      </c>
      <c r="X50" s="10">
        <f>'ST State Means'!R49*$C50</f>
        <v>6.8897142857142857</v>
      </c>
      <c r="Y50" s="10">
        <f>'ST State Means'!S49*$C50</f>
        <v>14.927714285714286</v>
      </c>
      <c r="Z50" s="10">
        <f>'ST State Means'!T49*$C50</f>
        <v>19.520857142857142</v>
      </c>
      <c r="AA50" s="10">
        <f>'ST State Means'!U49*$C50</f>
        <v>21.817428571428572</v>
      </c>
      <c r="AB50" s="125">
        <f>'ST State Means'!V49*$C50</f>
        <v>20.669142857142859</v>
      </c>
      <c r="AC50" s="7">
        <f>'ST State Means'!W49*$C50</f>
        <v>22.965714285714288</v>
      </c>
      <c r="AD50" s="10">
        <f>'ST State Means'!X49*$C50</f>
        <v>21.817428571428572</v>
      </c>
      <c r="AE50" s="10">
        <f>'ST State Means'!Y49*$C50</f>
        <v>17.224285714285713</v>
      </c>
      <c r="AF50" s="10">
        <f>'ST State Means'!Z49*$C50</f>
        <v>14.927714285714286</v>
      </c>
      <c r="AG50" s="10">
        <f>'ST State Means'!AA49*$C50</f>
        <v>10.334571428571429</v>
      </c>
      <c r="AH50" s="10">
        <f>'ST State Means'!AB49*$C50</f>
        <v>5.741428571428572</v>
      </c>
      <c r="AI50" s="10">
        <f>'ST State Means'!AC49*$C50</f>
        <v>8.0380000000000003</v>
      </c>
      <c r="AJ50" s="10">
        <f>'ST State Means'!AD49*$C50</f>
        <v>6.8897142857142857</v>
      </c>
      <c r="AK50" s="10">
        <f>'ST State Means'!AE49*$C50</f>
        <v>5.741428571428572</v>
      </c>
      <c r="AL50" s="10">
        <f>'ST State Means'!AF49*$C50</f>
        <v>2.2965714285714287</v>
      </c>
      <c r="AM50" s="10">
        <f>'ST State Means'!AG49*$C50</f>
        <v>3.4448571428571428</v>
      </c>
      <c r="AN50" s="10">
        <f>'ST State Means'!AH49*$C50</f>
        <v>1.1482857142857144</v>
      </c>
      <c r="AO50" s="7">
        <f>'ST State Means'!AI49*$C50</f>
        <v>1.1482857142857144</v>
      </c>
      <c r="AP50" s="10">
        <f>'ST State Means'!AJ49*$C50</f>
        <v>1.1482857142857144</v>
      </c>
      <c r="AQ50" s="10">
        <f>'ST State Means'!AK49*$C50</f>
        <v>3.4448571428571428</v>
      </c>
      <c r="AR50" s="10">
        <f>'ST State Means'!AL49*$C50</f>
        <v>0</v>
      </c>
      <c r="AS50" s="10">
        <f>'ST State Means'!AM49*$C50</f>
        <v>10.334571428571429</v>
      </c>
      <c r="AT50" s="10">
        <f>'ST State Means'!AN49*$C50</f>
        <v>12.631142857142857</v>
      </c>
      <c r="AU50" s="10">
        <f>'ST State Means'!AO49*$C50</f>
        <v>20.669142857142859</v>
      </c>
      <c r="AV50" s="10">
        <f>'ST State Means'!AP49*$C50</f>
        <v>16.076000000000001</v>
      </c>
      <c r="AW50" s="10">
        <f>'ST State Means'!AQ49*$C50</f>
        <v>18.37257142857143</v>
      </c>
      <c r="AX50" s="10">
        <f>'ST State Means'!AR49*$C50</f>
        <v>22.965714285714288</v>
      </c>
      <c r="AY50" s="10">
        <f>'ST State Means'!AS49*$C50</f>
        <v>22.965714285714288</v>
      </c>
      <c r="AZ50" s="125">
        <f>'ST State Means'!AT49*$C50</f>
        <v>22.965714285714288</v>
      </c>
      <c r="BA50" s="7">
        <f>'ST State Means'!AU49*$C50</f>
        <v>24.114000000000001</v>
      </c>
      <c r="BB50" s="10">
        <f>'ST State Means'!AV49*$C50</f>
        <v>24.114000000000001</v>
      </c>
      <c r="BC50" s="10">
        <f>'ST State Means'!AW49*$C50</f>
        <v>19.520857142857142</v>
      </c>
      <c r="BD50" s="10">
        <f>'ST State Means'!AX49*$C50</f>
        <v>17.224285714285713</v>
      </c>
      <c r="BE50" s="10">
        <f>'ST State Means'!AY49*$C50</f>
        <v>10.334571428571429</v>
      </c>
      <c r="BF50" s="10">
        <f>'ST State Means'!AZ49*$C50</f>
        <v>8.0380000000000003</v>
      </c>
      <c r="BG50" s="10">
        <f>'ST State Means'!BA49*$C50</f>
        <v>3.4448571428571428</v>
      </c>
      <c r="BH50" s="10">
        <f>'ST State Means'!BB49*$C50</f>
        <v>1.1482857142857144</v>
      </c>
      <c r="BI50" s="10">
        <f>'ST State Means'!BC49*$C50</f>
        <v>0</v>
      </c>
      <c r="BJ50" s="10">
        <f>'ST State Means'!BD49*$C50</f>
        <v>-3.4448571428571428</v>
      </c>
      <c r="BK50" s="10">
        <f>'ST State Means'!BE49*$C50</f>
        <v>-3.4448571428571428</v>
      </c>
      <c r="BL50" s="10">
        <f>'ST State Means'!BF49*$C50</f>
        <v>-4.5931428571428574</v>
      </c>
      <c r="BM50" s="7">
        <f>'ST State Means'!BG49*$C50</f>
        <v>-3.4448571428571428</v>
      </c>
      <c r="BN50" s="10">
        <f>'ST State Means'!BH49*$C50</f>
        <v>-1.1482857142857144</v>
      </c>
      <c r="BO50" s="10">
        <f>'ST State Means'!BI49*$C50</f>
        <v>0</v>
      </c>
      <c r="BP50" s="10">
        <f>'ST State Means'!BJ49*$C50</f>
        <v>0</v>
      </c>
      <c r="BQ50" s="10">
        <f>'ST State Means'!BK49*$C50</f>
        <v>0</v>
      </c>
      <c r="BR50" s="10">
        <f>'ST State Means'!BL49*$C50</f>
        <v>0</v>
      </c>
      <c r="BS50" s="10">
        <f>'ST State Means'!BM49*$C50</f>
        <v>2.2965714285714287</v>
      </c>
      <c r="BT50" s="10">
        <f>'ST State Means'!BN49*$C50</f>
        <v>2.2965714285714287</v>
      </c>
      <c r="BU50" s="10">
        <f>'ST State Means'!BO49*$C50</f>
        <v>-1.1482857142857144</v>
      </c>
      <c r="BV50" s="10">
        <f>'ST State Means'!BP49*$C50</f>
        <v>-3.4448571428571428</v>
      </c>
      <c r="BW50" s="10">
        <f>'ST State Means'!BQ49*$C50</f>
        <v>-2.2965714285714287</v>
      </c>
      <c r="BX50" s="10">
        <f>'ST State Means'!BR49*$C50</f>
        <v>2.2965714285714287</v>
      </c>
      <c r="BY50" s="7">
        <f>'ST State Means'!BS49*$C50</f>
        <v>0</v>
      </c>
      <c r="BZ50" s="10">
        <f>'ST State Means'!BT49*$C50</f>
        <v>2.2965714285714287</v>
      </c>
      <c r="CA50" s="10">
        <f>'ST State Means'!BU49*$C50</f>
        <v>4.5931428571428574</v>
      </c>
      <c r="CB50" s="10">
        <f>'ST State Means'!BV49*$C50</f>
        <v>2.2965714285714287</v>
      </c>
      <c r="CC50" s="10">
        <f>'ST State Means'!BW49*$C50</f>
        <v>0</v>
      </c>
      <c r="CD50" s="10">
        <f>'ST State Means'!BX49*$C50</f>
        <v>2.2965714285714287</v>
      </c>
      <c r="CE50" s="10">
        <f>'ST State Means'!BY49*$C50</f>
        <v>4.5931428571428574</v>
      </c>
      <c r="CF50" s="10">
        <f>'ST State Means'!BZ49*$C50</f>
        <v>1.1482857142857144</v>
      </c>
      <c r="CG50" s="10">
        <f>'ST State Means'!CA49*$C50</f>
        <v>0</v>
      </c>
      <c r="CH50" s="10">
        <f>'ST State Means'!CB49*$C50</f>
        <v>0</v>
      </c>
      <c r="CI50" s="10">
        <f>'ST State Means'!CC49*$C50</f>
        <v>5.741428571428572</v>
      </c>
      <c r="CJ50" s="10">
        <f>'ST State Means'!CD49*$C50</f>
        <v>2.2965714285714287</v>
      </c>
      <c r="CK50" s="7">
        <f>'ST State Means'!CE49*$C50</f>
        <v>4.5931428571428574</v>
      </c>
      <c r="CL50" s="10">
        <f>'ST State Means'!CF49*$C50</f>
        <v>1.1482857142857144</v>
      </c>
      <c r="CM50" s="10">
        <f>'ST State Means'!CG49*$C50</f>
        <v>2.2965714285714287</v>
      </c>
      <c r="CN50" s="10">
        <f>'ST State Means'!CH49*$C50</f>
        <v>2.2965714285714287</v>
      </c>
      <c r="CO50" s="10">
        <f>'ST State Means'!CI49*$C50</f>
        <v>0</v>
      </c>
      <c r="CP50" s="10">
        <f>'ST State Means'!CJ49*$C50</f>
        <v>0</v>
      </c>
      <c r="CQ50" s="10">
        <f>'ST State Means'!CK49*$C50</f>
        <v>0</v>
      </c>
      <c r="CR50" s="10">
        <f>'ST State Means'!CL49*$C50</f>
        <v>0</v>
      </c>
      <c r="CS50" s="10">
        <f>'ST State Means'!CM49*$C50</f>
        <v>0</v>
      </c>
      <c r="CT50" s="10">
        <f>'ST State Means'!CN49*$C50</f>
        <v>0</v>
      </c>
      <c r="CU50" s="10">
        <f>'ST State Means'!CO49*$C50</f>
        <v>0</v>
      </c>
      <c r="CV50" s="81">
        <f>'ST State Means'!CP49*$C50</f>
        <v>0</v>
      </c>
      <c r="CW50" s="132">
        <f>'ST State Means'!CQ49*$C50</f>
        <v>1.1482857142857144</v>
      </c>
      <c r="CX50" s="132">
        <f>'ST State Means'!CR49*$C50</f>
        <v>1.1482857142857144</v>
      </c>
      <c r="CY50" s="132">
        <f>'ST State Means'!CS49*$C50</f>
        <v>1.1482857142857144</v>
      </c>
      <c r="CZ50" s="132">
        <f>'ST State Means'!CT49*$C50</f>
        <v>0</v>
      </c>
      <c r="DA50" s="132">
        <f>'ST State Means'!CU49*$C50</f>
        <v>0</v>
      </c>
      <c r="DB50" s="132">
        <f>'ST State Means'!CV49*$C50</f>
        <v>1.1482857142857144</v>
      </c>
      <c r="DC50" s="132">
        <f>'ST State Means'!CW49*$C50</f>
        <v>3.4448571428571428</v>
      </c>
      <c r="DD50" s="132">
        <f>'ST State Means'!CX49*$C50</f>
        <v>3.4448571428571428</v>
      </c>
      <c r="DE50" s="132">
        <f>'ST State Means'!CY49*$C50</f>
        <v>6.8897142857142857</v>
      </c>
      <c r="DF50" s="132">
        <f>'ST State Means'!CZ49*$C50</f>
        <v>2.2965714285714287</v>
      </c>
      <c r="DG50" s="132">
        <f>'ST State Means'!DA49*$C50</f>
        <v>4.5931428571428574</v>
      </c>
      <c r="DH50" s="176">
        <f>'ST State Means'!DB49*$C50</f>
        <v>-1.1482857142857144</v>
      </c>
      <c r="DI50" s="132">
        <f>'ST State Means'!DC49*$C50</f>
        <v>9.1862857142857148</v>
      </c>
      <c r="DJ50" s="132">
        <f>'ST State Means'!DD49*$C50</f>
        <v>2.2965714285714287</v>
      </c>
      <c r="DK50" s="132">
        <f>'ST State Means'!DE49*$C50</f>
        <v>1.1482857142857144</v>
      </c>
      <c r="DL50" s="132">
        <f>'ST State Means'!DF49*$C50</f>
        <v>5.741428571428572</v>
      </c>
      <c r="DM50" s="132">
        <f>'ST State Means'!DG49*$C50</f>
        <v>2.2965714285714287</v>
      </c>
      <c r="DN50" s="132">
        <f>'ST State Means'!DH49*$C50</f>
        <v>14.927714285714286</v>
      </c>
      <c r="DO50" s="132">
        <f>'ST State Means'!DI49*$C50</f>
        <v>19.520857142857142</v>
      </c>
      <c r="DP50" s="132">
        <f>'ST State Means'!DJ49*$C50</f>
        <v>3.4448571428571428</v>
      </c>
      <c r="DQ50" s="132">
        <f>'ST State Means'!DK49*$C50</f>
        <v>0</v>
      </c>
      <c r="DR50" s="132">
        <f>'ST State Means'!DL49*$C50</f>
        <v>1.1482857142857144</v>
      </c>
      <c r="DS50" s="132">
        <f>'ST State Means'!DM49*$C50</f>
        <v>-2.2965714285714287</v>
      </c>
      <c r="DT50" s="132">
        <f>'ST State Means'!DN49*$C50</f>
        <v>11.482857142857144</v>
      </c>
      <c r="DU50" s="141">
        <f>'ST State Means'!DO49*$C50</f>
        <v>-1.1482857142857144</v>
      </c>
      <c r="DV50" s="132">
        <f>'ST State Means'!DP49*$C50</f>
        <v>-10.334571428571429</v>
      </c>
      <c r="DW50" s="10">
        <f>'ST State Means'!DQ49*$C50</f>
        <v>10.334571428571429</v>
      </c>
      <c r="DX50" s="10">
        <f>'ST State Means'!DR49*$C50</f>
        <v>2.2965714285714287</v>
      </c>
      <c r="DY50" s="10">
        <f>'ST State Means'!DS49*$C50</f>
        <v>3.4448571428571428</v>
      </c>
      <c r="DZ50" s="10">
        <f>'ST State Means'!DT49*$C50</f>
        <v>-1.1482857142857144</v>
      </c>
      <c r="EA50" s="10">
        <f>'ST State Means'!DU49*$C50</f>
        <v>0</v>
      </c>
      <c r="EB50" s="10">
        <f>'ST State Means'!DV49*$C50</f>
        <v>2.2965714285714287</v>
      </c>
      <c r="EC50" s="10">
        <f>'ST State Means'!DW49*$C50</f>
        <v>0</v>
      </c>
      <c r="ED50" s="10">
        <f>'ST State Means'!DX49*$C50</f>
        <v>-10.334571428571429</v>
      </c>
      <c r="EE50" s="10">
        <f>'ST State Means'!DY49*$C50</f>
        <v>-6.8897142857142857</v>
      </c>
      <c r="EF50" s="81">
        <f>'ST State Means'!DZ49*$C50</f>
        <v>-5.741428571428572</v>
      </c>
      <c r="EG50" s="10">
        <f>'ST State Means'!EA49*$C50</f>
        <v>2.2965714285714287</v>
      </c>
      <c r="EH50" s="10">
        <f>'ST State Means'!EB49*$C50</f>
        <v>4.5931428571428574</v>
      </c>
      <c r="EI50" s="10">
        <f>'ST State Means'!EC49*$C50</f>
        <v>2.2965714285714287</v>
      </c>
      <c r="EJ50" s="10">
        <f>'ST State Means'!ED49*$C50</f>
        <v>12.631142857142857</v>
      </c>
      <c r="EK50" s="10">
        <f>'ST State Means'!EE49*$C50</f>
        <v>3.4448571428571428</v>
      </c>
      <c r="EL50" s="10">
        <f>'ST State Means'!EF49*$C50</f>
        <v>-4.5931428571428574</v>
      </c>
      <c r="EM50" s="125">
        <f>'ST State Means'!EG49*$C50</f>
        <v>-1.1482857142857144</v>
      </c>
    </row>
    <row r="51" spans="1:143" x14ac:dyDescent="0.15">
      <c r="A51">
        <v>45</v>
      </c>
      <c r="B51" s="23" t="s">
        <v>12</v>
      </c>
      <c r="C51" s="24">
        <v>6.7530000000000001</v>
      </c>
      <c r="D51" s="25">
        <v>10</v>
      </c>
      <c r="E51" s="29">
        <f>AVERAGE(H51:$EM51)</f>
        <v>-1.6187338235294122</v>
      </c>
      <c r="F51" s="29">
        <f>AVERAGE('ST State Means'!B50:M50)</f>
        <v>-0.25833333333333336</v>
      </c>
      <c r="G51" s="126">
        <f t="shared" si="54"/>
        <v>-1.7445250000000001</v>
      </c>
      <c r="H51" s="29">
        <f>'ST State Means'!B50*$C51</f>
        <v>-2.0259</v>
      </c>
      <c r="I51" s="29">
        <f>'ST State Means'!C50*$C51</f>
        <v>2.7012</v>
      </c>
      <c r="J51" s="29">
        <f>'ST State Means'!D50*$C51</f>
        <v>6.7530000000000001</v>
      </c>
      <c r="K51" s="29">
        <f>'ST State Means'!E50*$C51</f>
        <v>7.428300000000001</v>
      </c>
      <c r="L51" s="29">
        <f>'ST State Means'!F50*$C51</f>
        <v>2.0259</v>
      </c>
      <c r="M51" s="29">
        <f>'ST State Means'!G50*$C51</f>
        <v>-2.7012</v>
      </c>
      <c r="N51" s="29">
        <f>'ST State Means'!H50*$C51</f>
        <v>-7.428300000000001</v>
      </c>
      <c r="O51" s="29">
        <f>'ST State Means'!I50*$C51</f>
        <v>-6.7530000000000001</v>
      </c>
      <c r="P51" s="126">
        <f>'ST State Means'!J50*$C51</f>
        <v>-3.3765000000000001</v>
      </c>
      <c r="Q51" s="173">
        <f>'ST State Means'!K50*$C51</f>
        <v>-4.0518000000000001</v>
      </c>
      <c r="R51" s="29">
        <f>'ST State Means'!L50*$C51</f>
        <v>-5.4024000000000001</v>
      </c>
      <c r="S51" s="29">
        <f>'ST State Means'!M50*$C51</f>
        <v>-8.1036000000000001</v>
      </c>
      <c r="T51" s="29">
        <f>'ST State Means'!N50*$C51</f>
        <v>-11.4801</v>
      </c>
      <c r="U51" s="29">
        <f>'ST State Means'!O50*$C51</f>
        <v>-14.1813</v>
      </c>
      <c r="V51" s="29">
        <f>'ST State Means'!P50*$C51</f>
        <v>-12.8307</v>
      </c>
      <c r="W51" s="29">
        <f>'ST State Means'!Q50*$C51</f>
        <v>-9.4542000000000002</v>
      </c>
      <c r="X51" s="29">
        <f>'ST State Means'!R50*$C51</f>
        <v>-6.0777000000000001</v>
      </c>
      <c r="Y51" s="29">
        <f>'ST State Means'!S50*$C51</f>
        <v>-4.7271000000000001</v>
      </c>
      <c r="Z51" s="29">
        <f>'ST State Means'!T50*$C51</f>
        <v>-3.3765000000000001</v>
      </c>
      <c r="AA51" s="29">
        <f>'ST State Means'!U50*$C51</f>
        <v>-2.0259</v>
      </c>
      <c r="AB51" s="126">
        <f>'ST State Means'!V50*$C51</f>
        <v>-2.0259</v>
      </c>
      <c r="AC51" s="173">
        <f>'ST State Means'!W50*$C51</f>
        <v>-2.7012</v>
      </c>
      <c r="AD51" s="29">
        <f>'ST State Means'!X50*$C51</f>
        <v>-2.7012</v>
      </c>
      <c r="AE51" s="29">
        <f>'ST State Means'!Y50*$C51</f>
        <v>-3.3765000000000001</v>
      </c>
      <c r="AF51" s="29">
        <f>'ST State Means'!Z50*$C51</f>
        <v>-3.3765000000000001</v>
      </c>
      <c r="AG51" s="29">
        <f>'ST State Means'!AA50*$C51</f>
        <v>-4.0518000000000001</v>
      </c>
      <c r="AH51" s="29">
        <f>'ST State Means'!AB50*$C51</f>
        <v>-4.0518000000000001</v>
      </c>
      <c r="AI51" s="29">
        <f>'ST State Means'!AC50*$C51</f>
        <v>-2.7012</v>
      </c>
      <c r="AJ51" s="29">
        <f>'ST State Means'!AD50*$C51</f>
        <v>-3.3765000000000001</v>
      </c>
      <c r="AK51" s="29">
        <f>'ST State Means'!AE50*$C51</f>
        <v>-6.0777000000000001</v>
      </c>
      <c r="AL51" s="29">
        <f>'ST State Means'!AF50*$C51</f>
        <v>-2.7012</v>
      </c>
      <c r="AM51" s="29">
        <f>'ST State Means'!AG50*$C51</f>
        <v>-2.0259</v>
      </c>
      <c r="AN51" s="29">
        <f>'ST State Means'!AH50*$C51</f>
        <v>-1.3506</v>
      </c>
      <c r="AO51" s="173">
        <f>'ST State Means'!AI50*$C51</f>
        <v>-7.428300000000001</v>
      </c>
      <c r="AP51" s="29">
        <f>'ST State Means'!AJ50*$C51</f>
        <v>-4.7271000000000001</v>
      </c>
      <c r="AQ51" s="29">
        <f>'ST State Means'!AK50*$C51</f>
        <v>-2.7012</v>
      </c>
      <c r="AR51" s="29">
        <f>'ST State Means'!AL50*$C51</f>
        <v>-2.7012</v>
      </c>
      <c r="AS51" s="29">
        <f>'ST State Means'!AM50*$C51</f>
        <v>-7.428300000000001</v>
      </c>
      <c r="AT51" s="29">
        <f>'ST State Means'!AN50*$C51</f>
        <v>-7.428300000000001</v>
      </c>
      <c r="AU51" s="29">
        <f>'ST State Means'!AO50*$C51</f>
        <v>-8.7789000000000001</v>
      </c>
      <c r="AV51" s="29">
        <f>'ST State Means'!AP50*$C51</f>
        <v>-6.0777000000000001</v>
      </c>
      <c r="AW51" s="29">
        <f>'ST State Means'!AQ50*$C51</f>
        <v>-4.7271000000000001</v>
      </c>
      <c r="AX51" s="29">
        <f>'ST State Means'!AR50*$C51</f>
        <v>-8.1036000000000001</v>
      </c>
      <c r="AY51" s="29">
        <f>'ST State Means'!AS50*$C51</f>
        <v>-4.0518000000000001</v>
      </c>
      <c r="AZ51" s="126">
        <f>'ST State Means'!AT50*$C51</f>
        <v>-6.0777000000000001</v>
      </c>
      <c r="BA51" s="173">
        <f>'ST State Means'!AU50*$C51</f>
        <v>-5.4024000000000001</v>
      </c>
      <c r="BB51" s="29">
        <f>'ST State Means'!AV50*$C51</f>
        <v>-5.4024000000000001</v>
      </c>
      <c r="BC51" s="29">
        <f>'ST State Means'!AW50*$C51</f>
        <v>-4.7271000000000001</v>
      </c>
      <c r="BD51" s="29">
        <f>'ST State Means'!AX50*$C51</f>
        <v>-6.0777000000000001</v>
      </c>
      <c r="BE51" s="29">
        <f>'ST State Means'!AY50*$C51</f>
        <v>-4.7271000000000001</v>
      </c>
      <c r="BF51" s="29">
        <f>'ST State Means'!AZ50*$C51</f>
        <v>-3.3765000000000001</v>
      </c>
      <c r="BG51" s="29">
        <f>'ST State Means'!BA50*$C51</f>
        <v>0</v>
      </c>
      <c r="BH51" s="29">
        <f>'ST State Means'!BB50*$C51</f>
        <v>0.67530000000000001</v>
      </c>
      <c r="BI51" s="29">
        <f>'ST State Means'!BC50*$C51</f>
        <v>3.3765000000000001</v>
      </c>
      <c r="BJ51" s="29">
        <f>'ST State Means'!BD50*$C51</f>
        <v>0</v>
      </c>
      <c r="BK51" s="29">
        <f>'ST State Means'!BE50*$C51</f>
        <v>0.67530000000000001</v>
      </c>
      <c r="BL51" s="29">
        <f>'ST State Means'!BF50*$C51</f>
        <v>0.67530000000000001</v>
      </c>
      <c r="BM51" s="173">
        <f>'ST State Means'!BG50*$C51</f>
        <v>0.67530000000000001</v>
      </c>
      <c r="BN51" s="29">
        <f>'ST State Means'!BH50*$C51</f>
        <v>0.67530000000000001</v>
      </c>
      <c r="BO51" s="29">
        <f>'ST State Means'!BI50*$C51</f>
        <v>0.67530000000000001</v>
      </c>
      <c r="BP51" s="29">
        <f>'ST State Means'!BJ50*$C51</f>
        <v>0</v>
      </c>
      <c r="BQ51" s="29">
        <f>'ST State Means'!BK50*$C51</f>
        <v>2.0259</v>
      </c>
      <c r="BR51" s="29">
        <f>'ST State Means'!BL50*$C51</f>
        <v>5.4024000000000001</v>
      </c>
      <c r="BS51" s="29">
        <f>'ST State Means'!BM50*$C51</f>
        <v>11.4801</v>
      </c>
      <c r="BT51" s="29">
        <f>'ST State Means'!BN50*$C51</f>
        <v>14.1813</v>
      </c>
      <c r="BU51" s="29">
        <f>'ST State Means'!BO50*$C51</f>
        <v>14.1813</v>
      </c>
      <c r="BV51" s="29">
        <f>'ST State Means'!BP50*$C51</f>
        <v>12.1554</v>
      </c>
      <c r="BW51" s="29">
        <f>'ST State Means'!BQ50*$C51</f>
        <v>4.7271000000000001</v>
      </c>
      <c r="BX51" s="29">
        <f>'ST State Means'!BR50*$C51</f>
        <v>1.3506</v>
      </c>
      <c r="BY51" s="173">
        <f>'ST State Means'!BS50*$C51</f>
        <v>1.3506</v>
      </c>
      <c r="BZ51" s="29">
        <f>'ST State Means'!BT50*$C51</f>
        <v>4.0518000000000001</v>
      </c>
      <c r="CA51" s="29">
        <f>'ST State Means'!BU50*$C51</f>
        <v>4.7271000000000001</v>
      </c>
      <c r="CB51" s="29">
        <f>'ST State Means'!BV50*$C51</f>
        <v>2.0259</v>
      </c>
      <c r="CC51" s="29">
        <f>'ST State Means'!BW50*$C51</f>
        <v>-2.0259</v>
      </c>
      <c r="CD51" s="29">
        <f>'ST State Means'!BX50*$C51</f>
        <v>-0.67530000000000001</v>
      </c>
      <c r="CE51" s="29">
        <f>'ST State Means'!BY50*$C51</f>
        <v>-0.67530000000000001</v>
      </c>
      <c r="CF51" s="29">
        <f>'ST State Means'!BZ50*$C51</f>
        <v>0</v>
      </c>
      <c r="CG51" s="29">
        <f>'ST State Means'!CA50*$C51</f>
        <v>0</v>
      </c>
      <c r="CH51" s="29">
        <f>'ST State Means'!CB50*$C51</f>
        <v>5.4024000000000001</v>
      </c>
      <c r="CI51" s="29">
        <f>'ST State Means'!CC50*$C51</f>
        <v>-1.3506</v>
      </c>
      <c r="CJ51" s="29">
        <f>'ST State Means'!CD50*$C51</f>
        <v>-0.67530000000000001</v>
      </c>
      <c r="CK51" s="173">
        <f>'ST State Means'!CE50*$C51</f>
        <v>-3.3765000000000001</v>
      </c>
      <c r="CL51" s="29">
        <f>'ST State Means'!CF50*$C51</f>
        <v>-10.8048</v>
      </c>
      <c r="CM51" s="29">
        <f>'ST State Means'!CG50*$C51</f>
        <v>-14.1813</v>
      </c>
      <c r="CN51" s="29">
        <f>'ST State Means'!CH50*$C51</f>
        <v>-15.531899999999998</v>
      </c>
      <c r="CO51" s="29">
        <f>'ST State Means'!CI50*$C51</f>
        <v>-15.531899999999998</v>
      </c>
      <c r="CP51" s="29">
        <f>'ST State Means'!CJ50*$C51</f>
        <v>-14.856600000000002</v>
      </c>
      <c r="CQ51" s="29">
        <f>'ST State Means'!CK50*$C51</f>
        <v>-9.4542000000000002</v>
      </c>
      <c r="CR51" s="29">
        <f>'ST State Means'!CL50*$C51</f>
        <v>-4.7271000000000001</v>
      </c>
      <c r="CS51" s="29">
        <f>'ST State Means'!CM50*$C51</f>
        <v>-2.7012</v>
      </c>
      <c r="CT51" s="29">
        <f>'ST State Means'!CN50*$C51</f>
        <v>-2.0259</v>
      </c>
      <c r="CU51" s="29">
        <f>'ST State Means'!CO50*$C51</f>
        <v>-1.3506</v>
      </c>
      <c r="CV51" s="82">
        <f>'ST State Means'!CP50*$C51</f>
        <v>-0.67530000000000001</v>
      </c>
      <c r="CW51" s="133">
        <f>'ST State Means'!CQ50*$C51</f>
        <v>0</v>
      </c>
      <c r="CX51" s="133">
        <f>'ST State Means'!CR50*$C51</f>
        <v>-1.3506</v>
      </c>
      <c r="CY51" s="133">
        <f>'ST State Means'!CS50*$C51</f>
        <v>-2.0259</v>
      </c>
      <c r="CZ51" s="133">
        <f>'ST State Means'!CT50*$C51</f>
        <v>-2.0259</v>
      </c>
      <c r="DA51" s="133">
        <f>'ST State Means'!CU50*$C51</f>
        <v>-2.0259</v>
      </c>
      <c r="DB51" s="133">
        <f>'ST State Means'!CV50*$C51</f>
        <v>-2.0259</v>
      </c>
      <c r="DC51" s="133">
        <f>'ST State Means'!CW50*$C51</f>
        <v>-0.67530000000000001</v>
      </c>
      <c r="DD51" s="133">
        <f>'ST State Means'!CX50*$C51</f>
        <v>0.67530000000000001</v>
      </c>
      <c r="DE51" s="133">
        <f>'ST State Means'!CY50*$C51</f>
        <v>2.0259</v>
      </c>
      <c r="DF51" s="133">
        <f>'ST State Means'!CZ50*$C51</f>
        <v>1.3506</v>
      </c>
      <c r="DG51" s="133">
        <f>'ST State Means'!DA50*$C51</f>
        <v>-2.7012</v>
      </c>
      <c r="DH51" s="177">
        <f>'ST State Means'!DB50*$C51</f>
        <v>-8.7789000000000001</v>
      </c>
      <c r="DI51" s="133">
        <f>'ST State Means'!DC50*$C51</f>
        <v>-2.0259</v>
      </c>
      <c r="DJ51" s="133">
        <f>'ST State Means'!DD50*$C51</f>
        <v>0</v>
      </c>
      <c r="DK51" s="133">
        <f>'ST State Means'!DE50*$C51</f>
        <v>0</v>
      </c>
      <c r="DL51" s="133">
        <f>'ST State Means'!DF50*$C51</f>
        <v>6.0777000000000001</v>
      </c>
      <c r="DM51" s="133">
        <f>'ST State Means'!DG50*$C51</f>
        <v>2.0259</v>
      </c>
      <c r="DN51" s="133">
        <f>'ST State Means'!DH50*$C51</f>
        <v>-2.0259</v>
      </c>
      <c r="DO51" s="133">
        <f>'ST State Means'!DI50*$C51</f>
        <v>1.3506</v>
      </c>
      <c r="DP51" s="133">
        <f>'ST State Means'!DJ50*$C51</f>
        <v>2.0259</v>
      </c>
      <c r="DQ51" s="133">
        <f>'ST State Means'!DK50*$C51</f>
        <v>6.0777000000000001</v>
      </c>
      <c r="DR51" s="133">
        <f>'ST State Means'!DL50*$C51</f>
        <v>-1.3506</v>
      </c>
      <c r="DS51" s="133">
        <f>'ST State Means'!DM50*$C51</f>
        <v>-7.428300000000001</v>
      </c>
      <c r="DT51" s="133">
        <f>'ST State Means'!DN50*$C51</f>
        <v>-2.0259</v>
      </c>
      <c r="DU51" s="142">
        <f>'ST State Means'!DO50*$C51</f>
        <v>7.428300000000001</v>
      </c>
      <c r="DV51" s="133">
        <f>'ST State Means'!DP50*$C51</f>
        <v>5.4024000000000001</v>
      </c>
      <c r="DW51" s="29">
        <f>'ST State Means'!DQ50*$C51</f>
        <v>10.1295</v>
      </c>
      <c r="DX51" s="29">
        <f>'ST State Means'!DR50*$C51</f>
        <v>-12.8307</v>
      </c>
      <c r="DY51" s="29">
        <f>'ST State Means'!DS50*$C51</f>
        <v>-4.0518000000000001</v>
      </c>
      <c r="DZ51" s="29">
        <f>'ST State Means'!DT50*$C51</f>
        <v>8.1036000000000001</v>
      </c>
      <c r="EA51" s="29">
        <f>'ST State Means'!DU50*$C51</f>
        <v>11.4801</v>
      </c>
      <c r="EB51" s="29">
        <f>'ST State Means'!DV50*$C51</f>
        <v>1.3506</v>
      </c>
      <c r="EC51" s="29">
        <f>'ST State Means'!DW50*$C51</f>
        <v>4.7271000000000001</v>
      </c>
      <c r="ED51" s="29">
        <f>'ST State Means'!DX50*$C51</f>
        <v>14.856600000000002</v>
      </c>
      <c r="EE51" s="29">
        <f>'ST State Means'!DY50*$C51</f>
        <v>-2.0259</v>
      </c>
      <c r="EF51" s="82">
        <f>'ST State Means'!DZ50*$C51</f>
        <v>-1.3506</v>
      </c>
      <c r="EG51" s="29">
        <f>'ST State Means'!EA50*$C51</f>
        <v>-15.531899999999998</v>
      </c>
      <c r="EH51" s="29">
        <f>'ST State Means'!EB50*$C51</f>
        <v>-0.67530000000000001</v>
      </c>
      <c r="EI51" s="29">
        <f>'ST State Means'!EC50*$C51</f>
        <v>0</v>
      </c>
      <c r="EJ51" s="29">
        <f>'ST State Means'!ED50*$C51</f>
        <v>-4.7271000000000001</v>
      </c>
      <c r="EK51" s="29">
        <f>'ST State Means'!EE50*$C51</f>
        <v>0</v>
      </c>
      <c r="EL51" s="29">
        <f>'ST State Means'!EF50*$C51</f>
        <v>6.0777000000000001</v>
      </c>
      <c r="EM51" s="126">
        <f>'ST State Means'!EG50*$C51</f>
        <v>2.0259</v>
      </c>
    </row>
    <row r="52" spans="1:143" x14ac:dyDescent="0.15">
      <c r="A52">
        <v>46</v>
      </c>
      <c r="B52" s="1" t="s">
        <v>13</v>
      </c>
      <c r="C52" s="16">
        <v>1.86</v>
      </c>
      <c r="D52" s="21">
        <v>6</v>
      </c>
      <c r="E52" s="10">
        <f>AVERAGE(H52:$EM52)</f>
        <v>0.90264705882352991</v>
      </c>
      <c r="F52" s="10">
        <f>AVERAGE('ST State Means'!B51:M51)</f>
        <v>0.125</v>
      </c>
      <c r="G52" s="125">
        <f t="shared" si="54"/>
        <v>0.23250000000000001</v>
      </c>
      <c r="H52" s="10">
        <f>'ST State Means'!B51*$C52</f>
        <v>0.93</v>
      </c>
      <c r="I52" s="10">
        <f>'ST State Means'!C51*$C52</f>
        <v>1.24</v>
      </c>
      <c r="J52" s="10">
        <f>'ST State Means'!D51*$C52</f>
        <v>0.31</v>
      </c>
      <c r="K52" s="10">
        <f>'ST State Means'!E51*$C52</f>
        <v>0</v>
      </c>
      <c r="L52" s="10">
        <f>'ST State Means'!F51*$C52</f>
        <v>0</v>
      </c>
      <c r="M52" s="10">
        <f>'ST State Means'!G51*$C52</f>
        <v>0</v>
      </c>
      <c r="N52" s="10">
        <f>'ST State Means'!H51*$C52</f>
        <v>0</v>
      </c>
      <c r="O52" s="10">
        <f>'ST State Means'!I51*$C52</f>
        <v>0.31</v>
      </c>
      <c r="P52" s="125">
        <f>'ST State Means'!J51*$C52</f>
        <v>0</v>
      </c>
      <c r="Q52" s="7">
        <f>'ST State Means'!K51*$C52</f>
        <v>0</v>
      </c>
      <c r="R52" s="10">
        <f>'ST State Means'!L51*$C52</f>
        <v>0</v>
      </c>
      <c r="S52" s="10">
        <f>'ST State Means'!M51*$C52</f>
        <v>0</v>
      </c>
      <c r="T52" s="10">
        <f>'ST State Means'!N51*$C52</f>
        <v>0.31</v>
      </c>
      <c r="U52" s="10">
        <f>'ST State Means'!O51*$C52</f>
        <v>0</v>
      </c>
      <c r="V52" s="10">
        <f>'ST State Means'!P51*$C52</f>
        <v>0</v>
      </c>
      <c r="W52" s="10">
        <f>'ST State Means'!Q51*$C52</f>
        <v>0.31</v>
      </c>
      <c r="X52" s="10">
        <f>'ST State Means'!R51*$C52</f>
        <v>0.31</v>
      </c>
      <c r="Y52" s="10">
        <f>'ST State Means'!S51*$C52</f>
        <v>0.62</v>
      </c>
      <c r="Z52" s="10">
        <f>'ST State Means'!T51*$C52</f>
        <v>1.24</v>
      </c>
      <c r="AA52" s="10">
        <f>'ST State Means'!U51*$C52</f>
        <v>1.55</v>
      </c>
      <c r="AB52" s="125">
        <f>'ST State Means'!V51*$C52</f>
        <v>0.93</v>
      </c>
      <c r="AC52" s="7">
        <f>'ST State Means'!W51*$C52</f>
        <v>1.55</v>
      </c>
      <c r="AD52" s="10">
        <f>'ST State Means'!X51*$C52</f>
        <v>1.55</v>
      </c>
      <c r="AE52" s="10">
        <f>'ST State Means'!Y51*$C52</f>
        <v>1.86</v>
      </c>
      <c r="AF52" s="10">
        <f>'ST State Means'!Z51*$C52</f>
        <v>2.48</v>
      </c>
      <c r="AG52" s="10">
        <f>'ST State Means'!AA51*$C52</f>
        <v>2.48</v>
      </c>
      <c r="AH52" s="10">
        <f>'ST State Means'!AB51*$C52</f>
        <v>2.48</v>
      </c>
      <c r="AI52" s="10">
        <f>'ST State Means'!AC51*$C52</f>
        <v>3.41</v>
      </c>
      <c r="AJ52" s="10">
        <f>'ST State Means'!AD51*$C52</f>
        <v>3.72</v>
      </c>
      <c r="AK52" s="10">
        <f>'ST State Means'!AE51*$C52</f>
        <v>2.48</v>
      </c>
      <c r="AL52" s="10">
        <f>'ST State Means'!AF51*$C52</f>
        <v>1.55</v>
      </c>
      <c r="AM52" s="10">
        <f>'ST State Means'!AG51*$C52</f>
        <v>1.86</v>
      </c>
      <c r="AN52" s="10">
        <f>'ST State Means'!AH51*$C52</f>
        <v>0.62</v>
      </c>
      <c r="AO52" s="7">
        <f>'ST State Means'!AI51*$C52</f>
        <v>1.24</v>
      </c>
      <c r="AP52" s="10">
        <f>'ST State Means'!AJ51*$C52</f>
        <v>0.62</v>
      </c>
      <c r="AQ52" s="10">
        <f>'ST State Means'!AK51*$C52</f>
        <v>0.31</v>
      </c>
      <c r="AR52" s="10">
        <f>'ST State Means'!AL51*$C52</f>
        <v>0.62</v>
      </c>
      <c r="AS52" s="10">
        <f>'ST State Means'!AM51*$C52</f>
        <v>3.41</v>
      </c>
      <c r="AT52" s="10">
        <f>'ST State Means'!AN51*$C52</f>
        <v>3.72</v>
      </c>
      <c r="AU52" s="10">
        <f>'ST State Means'!AO51*$C52</f>
        <v>4.6500000000000004</v>
      </c>
      <c r="AV52" s="10">
        <f>'ST State Means'!AP51*$C52</f>
        <v>4.3400000000000007</v>
      </c>
      <c r="AW52" s="10">
        <f>'ST State Means'!AQ51*$C52</f>
        <v>4.96</v>
      </c>
      <c r="AX52" s="10">
        <f>'ST State Means'!AR51*$C52</f>
        <v>5.2700000000000005</v>
      </c>
      <c r="AY52" s="10">
        <f>'ST State Means'!AS51*$C52</f>
        <v>5.58</v>
      </c>
      <c r="AZ52" s="125">
        <f>'ST State Means'!AT51*$C52</f>
        <v>5.58</v>
      </c>
      <c r="BA52" s="7">
        <f>'ST State Means'!AU51*$C52</f>
        <v>5.58</v>
      </c>
      <c r="BB52" s="10">
        <f>'ST State Means'!AV51*$C52</f>
        <v>5.58</v>
      </c>
      <c r="BC52" s="10">
        <f>'ST State Means'!AW51*$C52</f>
        <v>5.2700000000000005</v>
      </c>
      <c r="BD52" s="10">
        <f>'ST State Means'!AX51*$C52</f>
        <v>4.3400000000000007</v>
      </c>
      <c r="BE52" s="10">
        <f>'ST State Means'!AY51*$C52</f>
        <v>3.1</v>
      </c>
      <c r="BF52" s="10">
        <f>'ST State Means'!AZ51*$C52</f>
        <v>1.55</v>
      </c>
      <c r="BG52" s="10">
        <f>'ST State Means'!BA51*$C52</f>
        <v>2.79</v>
      </c>
      <c r="BH52" s="10">
        <f>'ST State Means'!BB51*$C52</f>
        <v>1.55</v>
      </c>
      <c r="BI52" s="10">
        <f>'ST State Means'!BC51*$C52</f>
        <v>1.55</v>
      </c>
      <c r="BJ52" s="10">
        <f>'ST State Means'!BD51*$C52</f>
        <v>0.31</v>
      </c>
      <c r="BK52" s="10">
        <f>'ST State Means'!BE51*$C52</f>
        <v>0.93</v>
      </c>
      <c r="BL52" s="10">
        <f>'ST State Means'!BF51*$C52</f>
        <v>0</v>
      </c>
      <c r="BM52" s="7">
        <f>'ST State Means'!BG51*$C52</f>
        <v>0</v>
      </c>
      <c r="BN52" s="10">
        <f>'ST State Means'!BH51*$C52</f>
        <v>0.31</v>
      </c>
      <c r="BO52" s="10">
        <f>'ST State Means'!BI51*$C52</f>
        <v>0</v>
      </c>
      <c r="BP52" s="10">
        <f>'ST State Means'!BJ51*$C52</f>
        <v>0</v>
      </c>
      <c r="BQ52" s="10">
        <f>'ST State Means'!BK51*$C52</f>
        <v>0.31</v>
      </c>
      <c r="BR52" s="10">
        <f>'ST State Means'!BL51*$C52</f>
        <v>0.31</v>
      </c>
      <c r="BS52" s="10">
        <f>'ST State Means'!BM51*$C52</f>
        <v>0</v>
      </c>
      <c r="BT52" s="10">
        <f>'ST State Means'!BN51*$C52</f>
        <v>0</v>
      </c>
      <c r="BU52" s="10">
        <f>'ST State Means'!BO51*$C52</f>
        <v>-0.31</v>
      </c>
      <c r="BV52" s="10">
        <f>'ST State Means'!BP51*$C52</f>
        <v>0</v>
      </c>
      <c r="BW52" s="10">
        <f>'ST State Means'!BQ51*$C52</f>
        <v>-0.31</v>
      </c>
      <c r="BX52" s="10">
        <f>'ST State Means'!BR51*$C52</f>
        <v>0</v>
      </c>
      <c r="BY52" s="7">
        <f>'ST State Means'!BS51*$C52</f>
        <v>-0.31</v>
      </c>
      <c r="BZ52" s="10">
        <f>'ST State Means'!BT51*$C52</f>
        <v>0</v>
      </c>
      <c r="CA52" s="10">
        <f>'ST State Means'!BU51*$C52</f>
        <v>0</v>
      </c>
      <c r="CB52" s="10">
        <f>'ST State Means'!BV51*$C52</f>
        <v>0</v>
      </c>
      <c r="CC52" s="10">
        <f>'ST State Means'!BW51*$C52</f>
        <v>0.31</v>
      </c>
      <c r="CD52" s="10">
        <f>'ST State Means'!BX51*$C52</f>
        <v>0.31</v>
      </c>
      <c r="CE52" s="10">
        <f>'ST State Means'!BY51*$C52</f>
        <v>0.62</v>
      </c>
      <c r="CF52" s="10">
        <f>'ST State Means'!BZ51*$C52</f>
        <v>0</v>
      </c>
      <c r="CG52" s="10">
        <f>'ST State Means'!CA51*$C52</f>
        <v>0</v>
      </c>
      <c r="CH52" s="10">
        <f>'ST State Means'!CB51*$C52</f>
        <v>0</v>
      </c>
      <c r="CI52" s="10">
        <f>'ST State Means'!CC51*$C52</f>
        <v>0</v>
      </c>
      <c r="CJ52" s="10">
        <f>'ST State Means'!CD51*$C52</f>
        <v>0</v>
      </c>
      <c r="CK52" s="7">
        <f>'ST State Means'!CE51*$C52</f>
        <v>0</v>
      </c>
      <c r="CL52" s="10">
        <f>'ST State Means'!CF51*$C52</f>
        <v>0</v>
      </c>
      <c r="CM52" s="10">
        <f>'ST State Means'!CG51*$C52</f>
        <v>0</v>
      </c>
      <c r="CN52" s="10">
        <f>'ST State Means'!CH51*$C52</f>
        <v>0.31</v>
      </c>
      <c r="CO52" s="10">
        <f>'ST State Means'!CI51*$C52</f>
        <v>0.31</v>
      </c>
      <c r="CP52" s="10">
        <f>'ST State Means'!CJ51*$C52</f>
        <v>0.62</v>
      </c>
      <c r="CQ52" s="10">
        <f>'ST State Means'!CK51*$C52</f>
        <v>0</v>
      </c>
      <c r="CR52" s="10">
        <f>'ST State Means'!CL51*$C52</f>
        <v>0</v>
      </c>
      <c r="CS52" s="10">
        <f>'ST State Means'!CM51*$C52</f>
        <v>0.62</v>
      </c>
      <c r="CT52" s="10">
        <f>'ST State Means'!CN51*$C52</f>
        <v>0</v>
      </c>
      <c r="CU52" s="10">
        <f>'ST State Means'!CO51*$C52</f>
        <v>0</v>
      </c>
      <c r="CV52" s="81">
        <f>'ST State Means'!CP51*$C52</f>
        <v>0</v>
      </c>
      <c r="CW52" s="132">
        <f>'ST State Means'!CQ51*$C52</f>
        <v>0</v>
      </c>
      <c r="CX52" s="132">
        <f>'ST State Means'!CR51*$C52</f>
        <v>0.31</v>
      </c>
      <c r="CY52" s="132">
        <f>'ST State Means'!CS51*$C52</f>
        <v>0.31</v>
      </c>
      <c r="CZ52" s="132">
        <f>'ST State Means'!CT51*$C52</f>
        <v>0</v>
      </c>
      <c r="DA52" s="132">
        <f>'ST State Means'!CU51*$C52</f>
        <v>0</v>
      </c>
      <c r="DB52" s="132">
        <f>'ST State Means'!CV51*$C52</f>
        <v>0</v>
      </c>
      <c r="DC52" s="132">
        <f>'ST State Means'!CW51*$C52</f>
        <v>0</v>
      </c>
      <c r="DD52" s="132">
        <f>'ST State Means'!CX51*$C52</f>
        <v>0</v>
      </c>
      <c r="DE52" s="132">
        <f>'ST State Means'!CY51*$C52</f>
        <v>0</v>
      </c>
      <c r="DF52" s="132">
        <f>'ST State Means'!CZ51*$C52</f>
        <v>0.31</v>
      </c>
      <c r="DG52" s="132">
        <f>'ST State Means'!DA51*$C52</f>
        <v>0.62</v>
      </c>
      <c r="DH52" s="176">
        <f>'ST State Means'!DB51*$C52</f>
        <v>-0.62</v>
      </c>
      <c r="DI52" s="132">
        <f>'ST State Means'!DC51*$C52</f>
        <v>1.55</v>
      </c>
      <c r="DJ52" s="132">
        <f>'ST State Means'!DD51*$C52</f>
        <v>0.31</v>
      </c>
      <c r="DK52" s="132">
        <f>'ST State Means'!DE51*$C52</f>
        <v>0.31</v>
      </c>
      <c r="DL52" s="132">
        <f>'ST State Means'!DF51*$C52</f>
        <v>0.31</v>
      </c>
      <c r="DM52" s="132">
        <f>'ST State Means'!DG51*$C52</f>
        <v>2.48</v>
      </c>
      <c r="DN52" s="132">
        <f>'ST State Means'!DH51*$C52</f>
        <v>1.55</v>
      </c>
      <c r="DO52" s="132">
        <f>'ST State Means'!DI51*$C52</f>
        <v>2.1700000000000004</v>
      </c>
      <c r="DP52" s="132">
        <f>'ST State Means'!DJ51*$C52</f>
        <v>-0.31</v>
      </c>
      <c r="DQ52" s="132">
        <f>'ST State Means'!DK51*$C52</f>
        <v>-1.55</v>
      </c>
      <c r="DR52" s="132">
        <f>'ST State Means'!DL51*$C52</f>
        <v>0</v>
      </c>
      <c r="DS52" s="132">
        <f>'ST State Means'!DM51*$C52</f>
        <v>-1.55</v>
      </c>
      <c r="DT52" s="132">
        <f>'ST State Means'!DN51*$C52</f>
        <v>1.86</v>
      </c>
      <c r="DU52" s="141">
        <f>'ST State Means'!DO51*$C52</f>
        <v>2.48</v>
      </c>
      <c r="DV52" s="132">
        <f>'ST State Means'!DP51*$C52</f>
        <v>-2.48</v>
      </c>
      <c r="DW52" s="10">
        <f>'ST State Means'!DQ51*$C52</f>
        <v>2.1700000000000004</v>
      </c>
      <c r="DX52" s="10">
        <f>'ST State Means'!DR51*$C52</f>
        <v>2.48</v>
      </c>
      <c r="DY52" s="10">
        <f>'ST State Means'!DS51*$C52</f>
        <v>-1.55</v>
      </c>
      <c r="DZ52" s="10">
        <f>'ST State Means'!DT51*$C52</f>
        <v>0.62</v>
      </c>
      <c r="EA52" s="10">
        <f>'ST State Means'!DU51*$C52</f>
        <v>-1.86</v>
      </c>
      <c r="EB52" s="10">
        <f>'ST State Means'!DV51*$C52</f>
        <v>0.31</v>
      </c>
      <c r="EC52" s="10">
        <f>'ST State Means'!DW51*$C52</f>
        <v>-1.24</v>
      </c>
      <c r="ED52" s="10">
        <f>'ST State Means'!DX51*$C52</f>
        <v>-0.31</v>
      </c>
      <c r="EE52" s="10">
        <f>'ST State Means'!DY51*$C52</f>
        <v>-1.55</v>
      </c>
      <c r="EF52" s="81">
        <f>'ST State Means'!DZ51*$C52</f>
        <v>0</v>
      </c>
      <c r="EG52" s="10">
        <f>'ST State Means'!EA51*$C52</f>
        <v>0.31</v>
      </c>
      <c r="EH52" s="10">
        <f>'ST State Means'!EB51*$C52</f>
        <v>1.55</v>
      </c>
      <c r="EI52" s="10">
        <f>'ST State Means'!EC51*$C52</f>
        <v>2.79</v>
      </c>
      <c r="EJ52" s="10">
        <f>'ST State Means'!ED51*$C52</f>
        <v>4.3400000000000007</v>
      </c>
      <c r="EK52" s="10">
        <f>'ST State Means'!EE51*$C52</f>
        <v>-0.62</v>
      </c>
      <c r="EL52" s="10">
        <f>'ST State Means'!EF51*$C52</f>
        <v>-2.79</v>
      </c>
      <c r="EM52" s="125">
        <f>'ST State Means'!EG51*$C52</f>
        <v>0</v>
      </c>
    </row>
    <row r="53" spans="1:143" x14ac:dyDescent="0.15">
      <c r="A53">
        <v>47</v>
      </c>
      <c r="B53" s="1" t="s">
        <v>14</v>
      </c>
      <c r="C53" s="16">
        <v>5.6980000000000004</v>
      </c>
      <c r="D53" s="21">
        <v>9</v>
      </c>
      <c r="E53" s="10">
        <f>AVERAGE(H53:$EM53)</f>
        <v>5.7445522875816977</v>
      </c>
      <c r="F53" s="10">
        <f>AVERAGE('ST State Means'!B52:M52)</f>
        <v>-0.20370370370370369</v>
      </c>
      <c r="G53" s="125">
        <f t="shared" si="54"/>
        <v>-1.1607037037037036</v>
      </c>
      <c r="H53" s="10">
        <f>'ST State Means'!B52*$C53</f>
        <v>0</v>
      </c>
      <c r="I53" s="10">
        <f>'ST State Means'!C52*$C53</f>
        <v>0.63311111111111107</v>
      </c>
      <c r="J53" s="10">
        <f>'ST State Means'!D52*$C53</f>
        <v>0.63311111111111107</v>
      </c>
      <c r="K53" s="10">
        <f>'ST State Means'!E52*$C53</f>
        <v>-0.63311111111111107</v>
      </c>
      <c r="L53" s="10">
        <f>'ST State Means'!F52*$C53</f>
        <v>0</v>
      </c>
      <c r="M53" s="10">
        <f>'ST State Means'!G52*$C53</f>
        <v>-0.63311111111111107</v>
      </c>
      <c r="N53" s="10">
        <f>'ST State Means'!H52*$C53</f>
        <v>-1.2662222222222221</v>
      </c>
      <c r="O53" s="10">
        <f>'ST State Means'!I52*$C53</f>
        <v>-3.7986666666666666</v>
      </c>
      <c r="P53" s="125">
        <f>'ST State Means'!J52*$C53</f>
        <v>-3.7986666666666666</v>
      </c>
      <c r="Q53" s="7">
        <f>'ST State Means'!K52*$C53</f>
        <v>-2.5324444444444443</v>
      </c>
      <c r="R53" s="10">
        <f>'ST State Means'!L52*$C53</f>
        <v>-2.5324444444444443</v>
      </c>
      <c r="S53" s="10">
        <f>'ST State Means'!M52*$C53</f>
        <v>0</v>
      </c>
      <c r="T53" s="10">
        <f>'ST State Means'!N52*$C53</f>
        <v>1.2662222222222221</v>
      </c>
      <c r="U53" s="10">
        <f>'ST State Means'!O52*$C53</f>
        <v>3.1655555555555561</v>
      </c>
      <c r="V53" s="10">
        <f>'ST State Means'!P52*$C53</f>
        <v>1.2662222222222221</v>
      </c>
      <c r="W53" s="10">
        <f>'ST State Means'!Q52*$C53</f>
        <v>0</v>
      </c>
      <c r="X53" s="10">
        <f>'ST State Means'!R52*$C53</f>
        <v>0.63311111111111107</v>
      </c>
      <c r="Y53" s="10">
        <f>'ST State Means'!S52*$C53</f>
        <v>1.2662222222222221</v>
      </c>
      <c r="Z53" s="10">
        <f>'ST State Means'!T52*$C53</f>
        <v>3.7986666666666666</v>
      </c>
      <c r="AA53" s="10">
        <f>'ST State Means'!U52*$C53</f>
        <v>5.6980000000000004</v>
      </c>
      <c r="AB53" s="125">
        <f>'ST State Means'!V52*$C53</f>
        <v>7.5973333333333333</v>
      </c>
      <c r="AC53" s="7">
        <f>'ST State Means'!W52*$C53</f>
        <v>8.863555555555557</v>
      </c>
      <c r="AD53" s="10">
        <f>'ST State Means'!X52*$C53</f>
        <v>11.396000000000001</v>
      </c>
      <c r="AE53" s="10">
        <f>'ST State Means'!Y52*$C53</f>
        <v>12.029111111111112</v>
      </c>
      <c r="AF53" s="10">
        <f>'ST State Means'!Z52*$C53</f>
        <v>11.396000000000001</v>
      </c>
      <c r="AG53" s="10">
        <f>'ST State Means'!AA52*$C53</f>
        <v>14.561555555555556</v>
      </c>
      <c r="AH53" s="10">
        <f>'ST State Means'!AB52*$C53</f>
        <v>15.194666666666667</v>
      </c>
      <c r="AI53" s="10">
        <f>'ST State Means'!AC52*$C53</f>
        <v>13.928444444444446</v>
      </c>
      <c r="AJ53" s="10">
        <f>'ST State Means'!AD52*$C53</f>
        <v>15.194666666666667</v>
      </c>
      <c r="AK53" s="10">
        <f>'ST State Means'!AE52*$C53</f>
        <v>15.827777777777778</v>
      </c>
      <c r="AL53" s="10">
        <f>'ST State Means'!AF52*$C53</f>
        <v>16.460888888888888</v>
      </c>
      <c r="AM53" s="10">
        <f>'ST State Means'!AG52*$C53</f>
        <v>15.827777777777778</v>
      </c>
      <c r="AN53" s="10">
        <f>'ST State Means'!AH52*$C53</f>
        <v>17.094000000000001</v>
      </c>
      <c r="AO53" s="7">
        <f>'ST State Means'!AI52*$C53</f>
        <v>17.094000000000001</v>
      </c>
      <c r="AP53" s="10">
        <f>'ST State Means'!AJ52*$C53</f>
        <v>16.460888888888888</v>
      </c>
      <c r="AQ53" s="10">
        <f>'ST State Means'!AK52*$C53</f>
        <v>17.094000000000001</v>
      </c>
      <c r="AR53" s="10">
        <f>'ST State Means'!AL52*$C53</f>
        <v>15.827777777777778</v>
      </c>
      <c r="AS53" s="10">
        <f>'ST State Means'!AM52*$C53</f>
        <v>15.194666666666667</v>
      </c>
      <c r="AT53" s="10">
        <f>'ST State Means'!AN52*$C53</f>
        <v>15.827777777777778</v>
      </c>
      <c r="AU53" s="10">
        <f>'ST State Means'!AO52*$C53</f>
        <v>15.194666666666667</v>
      </c>
      <c r="AV53" s="10">
        <f>'ST State Means'!AP52*$C53</f>
        <v>16.460888888888888</v>
      </c>
      <c r="AW53" s="10">
        <f>'ST State Means'!AQ52*$C53</f>
        <v>14.561555555555556</v>
      </c>
      <c r="AX53" s="10">
        <f>'ST State Means'!AR52*$C53</f>
        <v>13.928444444444446</v>
      </c>
      <c r="AY53" s="10">
        <f>'ST State Means'!AS52*$C53</f>
        <v>14.561555555555556</v>
      </c>
      <c r="AZ53" s="125">
        <f>'ST State Means'!AT52*$C53</f>
        <v>12.029111111111112</v>
      </c>
      <c r="BA53" s="7">
        <f>'ST State Means'!AU52*$C53</f>
        <v>12.662222222222224</v>
      </c>
      <c r="BB53" s="10">
        <f>'ST State Means'!AV52*$C53</f>
        <v>12.662222222222224</v>
      </c>
      <c r="BC53" s="10">
        <f>'ST State Means'!AW52*$C53</f>
        <v>12.662222222222224</v>
      </c>
      <c r="BD53" s="10">
        <f>'ST State Means'!AX52*$C53</f>
        <v>10.129777777777777</v>
      </c>
      <c r="BE53" s="10">
        <f>'ST State Means'!AY52*$C53</f>
        <v>8.863555555555557</v>
      </c>
      <c r="BF53" s="10">
        <f>'ST State Means'!AZ52*$C53</f>
        <v>5.0648888888888886</v>
      </c>
      <c r="BG53" s="10">
        <f>'ST State Means'!BA52*$C53</f>
        <v>6.3311111111111122</v>
      </c>
      <c r="BH53" s="10">
        <f>'ST State Means'!BB52*$C53</f>
        <v>5.6980000000000004</v>
      </c>
      <c r="BI53" s="10">
        <f>'ST State Means'!BC52*$C53</f>
        <v>4.4317777777777785</v>
      </c>
      <c r="BJ53" s="10">
        <f>'ST State Means'!BD52*$C53</f>
        <v>1.8993333333333333</v>
      </c>
      <c r="BK53" s="10">
        <f>'ST State Means'!BE52*$C53</f>
        <v>6.9642222222222232</v>
      </c>
      <c r="BL53" s="10">
        <f>'ST State Means'!BF52*$C53</f>
        <v>6.9642222222222232</v>
      </c>
      <c r="BM53" s="7">
        <f>'ST State Means'!BG52*$C53</f>
        <v>7.5973333333333333</v>
      </c>
      <c r="BN53" s="10">
        <f>'ST State Means'!BH52*$C53</f>
        <v>8.863555555555557</v>
      </c>
      <c r="BO53" s="10">
        <f>'ST State Means'!BI52*$C53</f>
        <v>12.662222222222224</v>
      </c>
      <c r="BP53" s="10">
        <f>'ST State Means'!BJ52*$C53</f>
        <v>11.396000000000001</v>
      </c>
      <c r="BQ53" s="10">
        <f>'ST State Means'!BK52*$C53</f>
        <v>15.827777777777778</v>
      </c>
      <c r="BR53" s="10">
        <f>'ST State Means'!BL52*$C53</f>
        <v>15.194666666666667</v>
      </c>
      <c r="BS53" s="10">
        <f>'ST State Means'!BM52*$C53</f>
        <v>15.827777777777778</v>
      </c>
      <c r="BT53" s="10">
        <f>'ST State Means'!BN52*$C53</f>
        <v>14.561555555555556</v>
      </c>
      <c r="BU53" s="10">
        <f>'ST State Means'!BO52*$C53</f>
        <v>12.662222222222224</v>
      </c>
      <c r="BV53" s="10">
        <f>'ST State Means'!BP52*$C53</f>
        <v>12.029111111111112</v>
      </c>
      <c r="BW53" s="10">
        <f>'ST State Means'!BQ52*$C53</f>
        <v>12.029111111111112</v>
      </c>
      <c r="BX53" s="10">
        <f>'ST State Means'!BR52*$C53</f>
        <v>12.662222222222224</v>
      </c>
      <c r="BY53" s="7">
        <f>'ST State Means'!BS52*$C53</f>
        <v>11.396000000000001</v>
      </c>
      <c r="BZ53" s="10">
        <f>'ST State Means'!BT52*$C53</f>
        <v>10.129777777777777</v>
      </c>
      <c r="CA53" s="10">
        <f>'ST State Means'!BU52*$C53</f>
        <v>12.029111111111112</v>
      </c>
      <c r="CB53" s="10">
        <f>'ST State Means'!BV52*$C53</f>
        <v>11.396000000000001</v>
      </c>
      <c r="CC53" s="10">
        <f>'ST State Means'!BW52*$C53</f>
        <v>9.4966666666666679</v>
      </c>
      <c r="CD53" s="10">
        <f>'ST State Means'!BX52*$C53</f>
        <v>8.2304444444444442</v>
      </c>
      <c r="CE53" s="10">
        <f>'ST State Means'!BY52*$C53</f>
        <v>5.0648888888888886</v>
      </c>
      <c r="CF53" s="10">
        <f>'ST State Means'!BZ52*$C53</f>
        <v>3.7986666666666666</v>
      </c>
      <c r="CG53" s="10">
        <f>'ST State Means'!CA52*$C53</f>
        <v>5.6980000000000004</v>
      </c>
      <c r="CH53" s="10">
        <f>'ST State Means'!CB52*$C53</f>
        <v>10.129777777777777</v>
      </c>
      <c r="CI53" s="10">
        <f>'ST State Means'!CC52*$C53</f>
        <v>4.4317777777777785</v>
      </c>
      <c r="CJ53" s="10">
        <f>'ST State Means'!CD52*$C53</f>
        <v>9.4966666666666679</v>
      </c>
      <c r="CK53" s="7">
        <f>'ST State Means'!CE52*$C53</f>
        <v>9.4966666666666679</v>
      </c>
      <c r="CL53" s="10">
        <f>'ST State Means'!CF52*$C53</f>
        <v>2.5324444444444443</v>
      </c>
      <c r="CM53" s="10">
        <f>'ST State Means'!CG52*$C53</f>
        <v>0.63311111111111107</v>
      </c>
      <c r="CN53" s="10">
        <f>'ST State Means'!CH52*$C53</f>
        <v>0.63311111111111107</v>
      </c>
      <c r="CO53" s="10">
        <f>'ST State Means'!CI52*$C53</f>
        <v>0.63311111111111107</v>
      </c>
      <c r="CP53" s="10">
        <f>'ST State Means'!CJ52*$C53</f>
        <v>0.63311111111111107</v>
      </c>
      <c r="CQ53" s="10">
        <f>'ST State Means'!CK52*$C53</f>
        <v>0.63311111111111107</v>
      </c>
      <c r="CR53" s="10">
        <f>'ST State Means'!CL52*$C53</f>
        <v>0</v>
      </c>
      <c r="CS53" s="10">
        <f>'ST State Means'!CM52*$C53</f>
        <v>0</v>
      </c>
      <c r="CT53" s="10">
        <f>'ST State Means'!CN52*$C53</f>
        <v>0</v>
      </c>
      <c r="CU53" s="10">
        <f>'ST State Means'!CO52*$C53</f>
        <v>2.5324444444444443</v>
      </c>
      <c r="CV53" s="81">
        <f>'ST State Means'!CP52*$C53</f>
        <v>3.7986666666666666</v>
      </c>
      <c r="CW53" s="132">
        <f>'ST State Means'!CQ52*$C53</f>
        <v>5.6980000000000004</v>
      </c>
      <c r="CX53" s="132">
        <f>'ST State Means'!CR52*$C53</f>
        <v>5.6980000000000004</v>
      </c>
      <c r="CY53" s="132">
        <f>'ST State Means'!CS52*$C53</f>
        <v>6.9642222222222232</v>
      </c>
      <c r="CZ53" s="132">
        <f>'ST State Means'!CT52*$C53</f>
        <v>5.0648888888888886</v>
      </c>
      <c r="DA53" s="132">
        <f>'ST State Means'!CU52*$C53</f>
        <v>5.6980000000000004</v>
      </c>
      <c r="DB53" s="132">
        <f>'ST State Means'!CV52*$C53</f>
        <v>5.0648888888888886</v>
      </c>
      <c r="DC53" s="132">
        <f>'ST State Means'!CW52*$C53</f>
        <v>8.2304444444444442</v>
      </c>
      <c r="DD53" s="132">
        <f>'ST State Means'!CX52*$C53</f>
        <v>2.5324444444444443</v>
      </c>
      <c r="DE53" s="132">
        <f>'ST State Means'!CY52*$C53</f>
        <v>2.5324444444444443</v>
      </c>
      <c r="DF53" s="132">
        <f>'ST State Means'!CZ52*$C53</f>
        <v>0</v>
      </c>
      <c r="DG53" s="132">
        <f>'ST State Means'!DA52*$C53</f>
        <v>0.63311111111111107</v>
      </c>
      <c r="DH53" s="176">
        <f>'ST State Means'!DB52*$C53</f>
        <v>0</v>
      </c>
      <c r="DI53" s="132">
        <f>'ST State Means'!DC52*$C53</f>
        <v>3.7986666666666666</v>
      </c>
      <c r="DJ53" s="132">
        <f>'ST State Means'!DD52*$C53</f>
        <v>3.1655555555555561</v>
      </c>
      <c r="DK53" s="132">
        <f>'ST State Means'!DE52*$C53</f>
        <v>0.63311111111111107</v>
      </c>
      <c r="DL53" s="132">
        <f>'ST State Means'!DF52*$C53</f>
        <v>1.8993333333333333</v>
      </c>
      <c r="DM53" s="132">
        <f>'ST State Means'!DG52*$C53</f>
        <v>-5.6980000000000004</v>
      </c>
      <c r="DN53" s="132">
        <f>'ST State Means'!DH52*$C53</f>
        <v>-3.7986666666666666</v>
      </c>
      <c r="DO53" s="132">
        <f>'ST State Means'!DI52*$C53</f>
        <v>9.4966666666666679</v>
      </c>
      <c r="DP53" s="132">
        <f>'ST State Means'!DJ52*$C53</f>
        <v>8.863555555555557</v>
      </c>
      <c r="DQ53" s="132">
        <f>'ST State Means'!DK52*$C53</f>
        <v>14.561555555555556</v>
      </c>
      <c r="DR53" s="132">
        <f>'ST State Means'!DL52*$C53</f>
        <v>1.8993333333333333</v>
      </c>
      <c r="DS53" s="132">
        <f>'ST State Means'!DM52*$C53</f>
        <v>5.0648888888888886</v>
      </c>
      <c r="DT53" s="132">
        <f>'ST State Means'!DN52*$C53</f>
        <v>4.4317777777777785</v>
      </c>
      <c r="DU53" s="141">
        <f>'ST State Means'!DO52*$C53</f>
        <v>1.8993333333333333</v>
      </c>
      <c r="DV53" s="132">
        <f>'ST State Means'!DP52*$C53</f>
        <v>-6.9642222222222232</v>
      </c>
      <c r="DW53" s="10">
        <f>'ST State Means'!DQ52*$C53</f>
        <v>5.6980000000000004</v>
      </c>
      <c r="DX53" s="10">
        <f>'ST State Means'!DR52*$C53</f>
        <v>-12.029111111111112</v>
      </c>
      <c r="DY53" s="10">
        <f>'ST State Means'!DS52*$C53</f>
        <v>-8.2304444444444442</v>
      </c>
      <c r="DZ53" s="10">
        <f>'ST State Means'!DT52*$C53</f>
        <v>-6.3311111111111122</v>
      </c>
      <c r="EA53" s="10">
        <f>'ST State Means'!DU52*$C53</f>
        <v>-8.2304444444444442</v>
      </c>
      <c r="EB53" s="10">
        <f>'ST State Means'!DV52*$C53</f>
        <v>2.5324444444444443</v>
      </c>
      <c r="EC53" s="10">
        <f>'ST State Means'!DW52*$C53</f>
        <v>0</v>
      </c>
      <c r="ED53" s="10">
        <f>'ST State Means'!DX52*$C53</f>
        <v>-5.6980000000000004</v>
      </c>
      <c r="EE53" s="10">
        <f>'ST State Means'!DY52*$C53</f>
        <v>-0.63311111111111107</v>
      </c>
      <c r="EF53" s="81">
        <f>'ST State Means'!DZ52*$C53</f>
        <v>0</v>
      </c>
      <c r="EG53" s="10">
        <f>'ST State Means'!EA52*$C53</f>
        <v>1.2662222222222221</v>
      </c>
      <c r="EH53" s="10">
        <f>'ST State Means'!EB52*$C53</f>
        <v>-1.8993333333333333</v>
      </c>
      <c r="EI53" s="10">
        <f>'ST State Means'!EC52*$C53</f>
        <v>-3.1655555555555561</v>
      </c>
      <c r="EJ53" s="10">
        <f>'ST State Means'!ED52*$C53</f>
        <v>0</v>
      </c>
      <c r="EK53" s="10">
        <f>'ST State Means'!EE52*$C53</f>
        <v>-4.4317777777777785</v>
      </c>
      <c r="EL53" s="10">
        <f>'ST State Means'!EF52*$C53</f>
        <v>2.5324444444444443</v>
      </c>
      <c r="EM53" s="125">
        <f>'ST State Means'!EG52*$C53</f>
        <v>1.2662222222222221</v>
      </c>
    </row>
    <row r="54" spans="1:143" x14ac:dyDescent="0.15">
      <c r="A54">
        <v>48</v>
      </c>
      <c r="B54" s="3" t="s">
        <v>15</v>
      </c>
      <c r="C54" s="16">
        <v>0.56799999999999995</v>
      </c>
      <c r="D54" s="21">
        <v>10</v>
      </c>
      <c r="E54" s="45">
        <f>AVERAGE(H54:$EM54)</f>
        <v>-5.8470588235294087E-2</v>
      </c>
      <c r="F54" s="45">
        <f>AVERAGE('ST State Means'!B53:M53)</f>
        <v>-1.4583333333333333</v>
      </c>
      <c r="G54" s="128">
        <f t="shared" si="54"/>
        <v>-0.82833333333333314</v>
      </c>
      <c r="H54" s="45">
        <f>'ST State Means'!B53*$C54</f>
        <v>-0.62480000000000002</v>
      </c>
      <c r="I54" s="45">
        <f>'ST State Means'!C53*$C54</f>
        <v>-0.79519999999999991</v>
      </c>
      <c r="J54" s="45">
        <f>'ST State Means'!D53*$C54</f>
        <v>-0.79519999999999991</v>
      </c>
      <c r="K54" s="45">
        <f>'ST State Means'!E53*$C54</f>
        <v>-0.62480000000000002</v>
      </c>
      <c r="L54" s="45">
        <f>'ST State Means'!F53*$C54</f>
        <v>-0.51119999999999999</v>
      </c>
      <c r="M54" s="45">
        <f>'ST State Means'!G53*$C54</f>
        <v>-0.85199999999999987</v>
      </c>
      <c r="N54" s="45">
        <f>'ST State Means'!H53*$C54</f>
        <v>-1.1927999999999999</v>
      </c>
      <c r="O54" s="45">
        <f>'ST State Means'!I53*$C54</f>
        <v>-0.85199999999999987</v>
      </c>
      <c r="P54" s="128">
        <f>'ST State Means'!J53*$C54</f>
        <v>-0.85199999999999987</v>
      </c>
      <c r="Q54" s="175">
        <f>'ST State Means'!K53*$C54</f>
        <v>-0.90879999999999994</v>
      </c>
      <c r="R54" s="45">
        <f>'ST State Means'!L53*$C54</f>
        <v>-1.1359999999999999</v>
      </c>
      <c r="S54" s="45">
        <f>'ST State Means'!M53*$C54</f>
        <v>-0.79519999999999991</v>
      </c>
      <c r="T54" s="45">
        <f>'ST State Means'!N53*$C54</f>
        <v>-1.3631999999999997</v>
      </c>
      <c r="U54" s="45">
        <f>'ST State Means'!O53*$C54</f>
        <v>-1.42</v>
      </c>
      <c r="V54" s="45">
        <f>'ST State Means'!P53*$C54</f>
        <v>-1.42</v>
      </c>
      <c r="W54" s="45">
        <f>'ST State Means'!Q53*$C54</f>
        <v>-1.2496</v>
      </c>
      <c r="X54" s="45">
        <f>'ST State Means'!R53*$C54</f>
        <v>-0.56799999999999995</v>
      </c>
      <c r="Y54" s="45">
        <f>'ST State Means'!S53*$C54</f>
        <v>-0.73839999999999995</v>
      </c>
      <c r="Z54" s="45">
        <f>'ST State Means'!T53*$C54</f>
        <v>-0.45439999999999997</v>
      </c>
      <c r="AA54" s="45">
        <f>'ST State Means'!U53*$C54</f>
        <v>-0.62480000000000002</v>
      </c>
      <c r="AB54" s="128">
        <f>'ST State Means'!V53*$C54</f>
        <v>-0.62480000000000002</v>
      </c>
      <c r="AC54" s="175">
        <f>'ST State Means'!W53*$C54</f>
        <v>-0.56799999999999995</v>
      </c>
      <c r="AD54" s="45">
        <f>'ST State Means'!X53*$C54</f>
        <v>-0.45439999999999997</v>
      </c>
      <c r="AE54" s="45">
        <f>'ST State Means'!Y53*$C54</f>
        <v>-0.34079999999999994</v>
      </c>
      <c r="AF54" s="45">
        <f>'ST State Means'!Z53*$C54</f>
        <v>-0.51119999999999999</v>
      </c>
      <c r="AG54" s="45">
        <f>'ST State Means'!AA53*$C54</f>
        <v>-0.22719999999999999</v>
      </c>
      <c r="AH54" s="45">
        <f>'ST State Means'!AB53*$C54</f>
        <v>5.6799999999999996E-2</v>
      </c>
      <c r="AI54" s="45">
        <f>'ST State Means'!AC53*$C54</f>
        <v>0.17039999999999997</v>
      </c>
      <c r="AJ54" s="45">
        <f>'ST State Means'!AD53*$C54</f>
        <v>0.39759999999999995</v>
      </c>
      <c r="AK54" s="45">
        <f>'ST State Means'!AE53*$C54</f>
        <v>0.56799999999999995</v>
      </c>
      <c r="AL54" s="45">
        <f>'ST State Means'!AF53*$C54</f>
        <v>0.56799999999999995</v>
      </c>
      <c r="AM54" s="45">
        <f>'ST State Means'!AG53*$C54</f>
        <v>0.62480000000000002</v>
      </c>
      <c r="AN54" s="45">
        <f>'ST State Means'!AH53*$C54</f>
        <v>0.62480000000000002</v>
      </c>
      <c r="AO54" s="175">
        <f>'ST State Means'!AI53*$C54</f>
        <v>0.68159999999999987</v>
      </c>
      <c r="AP54" s="45">
        <f>'ST State Means'!AJ53*$C54</f>
        <v>0.73839999999999995</v>
      </c>
      <c r="AQ54" s="45">
        <f>'ST State Means'!AK53*$C54</f>
        <v>0.85199999999999987</v>
      </c>
      <c r="AR54" s="45">
        <f>'ST State Means'!AL53*$C54</f>
        <v>0.68159999999999987</v>
      </c>
      <c r="AS54" s="45">
        <f>'ST State Means'!AM53*$C54</f>
        <v>0.62480000000000002</v>
      </c>
      <c r="AT54" s="45">
        <f>'ST State Means'!AN53*$C54</f>
        <v>0.56799999999999995</v>
      </c>
      <c r="AU54" s="45">
        <f>'ST State Means'!AO53*$C54</f>
        <v>0.39759999999999995</v>
      </c>
      <c r="AV54" s="45">
        <f>'ST State Means'!AP53*$C54</f>
        <v>0.45439999999999997</v>
      </c>
      <c r="AW54" s="45">
        <f>'ST State Means'!AQ53*$C54</f>
        <v>0.22719999999999999</v>
      </c>
      <c r="AX54" s="45">
        <f>'ST State Means'!AR53*$C54</f>
        <v>0.22719999999999999</v>
      </c>
      <c r="AY54" s="45">
        <f>'ST State Means'!AS53*$C54</f>
        <v>0.17039999999999997</v>
      </c>
      <c r="AZ54" s="128">
        <f>'ST State Means'!AT53*$C54</f>
        <v>0.11359999999999999</v>
      </c>
      <c r="BA54" s="175">
        <f>'ST State Means'!AU53*$C54</f>
        <v>0.11359999999999999</v>
      </c>
      <c r="BB54" s="45">
        <f>'ST State Means'!AV53*$C54</f>
        <v>0.11359999999999999</v>
      </c>
      <c r="BC54" s="45">
        <f>'ST State Means'!AW53*$C54</f>
        <v>-5.6799999999999996E-2</v>
      </c>
      <c r="BD54" s="45">
        <f>'ST State Means'!AX53*$C54</f>
        <v>-0.11359999999999999</v>
      </c>
      <c r="BE54" s="45">
        <f>'ST State Means'!AY53*$C54</f>
        <v>0.11359999999999999</v>
      </c>
      <c r="BF54" s="45">
        <f>'ST State Means'!AZ53*$C54</f>
        <v>0.11359999999999999</v>
      </c>
      <c r="BG54" s="45">
        <f>'ST State Means'!BA53*$C54</f>
        <v>0.22719999999999999</v>
      </c>
      <c r="BH54" s="45">
        <f>'ST State Means'!BB53*$C54</f>
        <v>0.11359999999999999</v>
      </c>
      <c r="BI54" s="45">
        <f>'ST State Means'!BC53*$C54</f>
        <v>0.11359999999999999</v>
      </c>
      <c r="BJ54" s="45">
        <f>'ST State Means'!BD53*$C54</f>
        <v>0.28399999999999997</v>
      </c>
      <c r="BK54" s="45">
        <f>'ST State Means'!BE53*$C54</f>
        <v>0.28399999999999997</v>
      </c>
      <c r="BL54" s="45">
        <f>'ST State Means'!BF53*$C54</f>
        <v>0.28399999999999997</v>
      </c>
      <c r="BM54" s="175">
        <f>'ST State Means'!BG53*$C54</f>
        <v>0.28399999999999997</v>
      </c>
      <c r="BN54" s="45">
        <f>'ST State Means'!BH53*$C54</f>
        <v>0.28399999999999997</v>
      </c>
      <c r="BO54" s="45">
        <f>'ST State Means'!BI53*$C54</f>
        <v>0.17039999999999997</v>
      </c>
      <c r="BP54" s="45">
        <f>'ST State Means'!BJ53*$C54</f>
        <v>0.28399999999999997</v>
      </c>
      <c r="BQ54" s="45">
        <f>'ST State Means'!BK53*$C54</f>
        <v>0</v>
      </c>
      <c r="BR54" s="45">
        <f>'ST State Means'!BL53*$C54</f>
        <v>0.11359999999999999</v>
      </c>
      <c r="BS54" s="45">
        <f>'ST State Means'!BM53*$C54</f>
        <v>0.34079999999999994</v>
      </c>
      <c r="BT54" s="45">
        <f>'ST State Means'!BN53*$C54</f>
        <v>0.62480000000000002</v>
      </c>
      <c r="BU54" s="45">
        <f>'ST State Means'!BO53*$C54</f>
        <v>0.79519999999999991</v>
      </c>
      <c r="BV54" s="45">
        <f>'ST State Means'!BP53*$C54</f>
        <v>0.68159999999999987</v>
      </c>
      <c r="BW54" s="45">
        <f>'ST State Means'!BQ53*$C54</f>
        <v>0.62480000000000002</v>
      </c>
      <c r="BX54" s="45">
        <f>'ST State Means'!BR53*$C54</f>
        <v>0.28399999999999997</v>
      </c>
      <c r="BY54" s="175">
        <f>'ST State Means'!BS53*$C54</f>
        <v>0.17039999999999997</v>
      </c>
      <c r="BZ54" s="45">
        <f>'ST State Means'!BT53*$C54</f>
        <v>-0.34079999999999994</v>
      </c>
      <c r="CA54" s="45">
        <f>'ST State Means'!BU53*$C54</f>
        <v>-5.6799999999999996E-2</v>
      </c>
      <c r="CB54" s="45">
        <f>'ST State Means'!BV53*$C54</f>
        <v>-0.22719999999999999</v>
      </c>
      <c r="CC54" s="45">
        <f>'ST State Means'!BW53*$C54</f>
        <v>-0.39759999999999995</v>
      </c>
      <c r="CD54" s="45">
        <f>'ST State Means'!BX53*$C54</f>
        <v>-0.45439999999999997</v>
      </c>
      <c r="CE54" s="45">
        <f>'ST State Means'!BY53*$C54</f>
        <v>-0.17039999999999997</v>
      </c>
      <c r="CF54" s="45">
        <f>'ST State Means'!BZ53*$C54</f>
        <v>0.17039999999999997</v>
      </c>
      <c r="CG54" s="45">
        <f>'ST State Means'!CA53*$C54</f>
        <v>0.17039999999999997</v>
      </c>
      <c r="CH54" s="45">
        <f>'ST State Means'!CB53*$C54</f>
        <v>0.22719999999999999</v>
      </c>
      <c r="CI54" s="45">
        <f>'ST State Means'!CC53*$C54</f>
        <v>0.17039999999999997</v>
      </c>
      <c r="CJ54" s="45">
        <f>'ST State Means'!CD53*$C54</f>
        <v>0.17039999999999997</v>
      </c>
      <c r="CK54" s="175">
        <f>'ST State Means'!CE53*$C54</f>
        <v>0.28399999999999997</v>
      </c>
      <c r="CL54" s="45">
        <f>'ST State Means'!CF53*$C54</f>
        <v>0.28399999999999997</v>
      </c>
      <c r="CM54" s="45">
        <f>'ST State Means'!CG53*$C54</f>
        <v>0.28399999999999997</v>
      </c>
      <c r="CN54" s="45">
        <f>'ST State Means'!CH53*$C54</f>
        <v>0.39759999999999995</v>
      </c>
      <c r="CO54" s="45">
        <f>'ST State Means'!CI53*$C54</f>
        <v>0.62480000000000002</v>
      </c>
      <c r="CP54" s="45">
        <f>'ST State Means'!CJ53*$C54</f>
        <v>0.73839999999999995</v>
      </c>
      <c r="CQ54" s="45">
        <f>'ST State Means'!CK53*$C54</f>
        <v>0.56799999999999995</v>
      </c>
      <c r="CR54" s="45">
        <f>'ST State Means'!CL53*$C54</f>
        <v>0.45439999999999997</v>
      </c>
      <c r="CS54" s="45">
        <f>'ST State Means'!CM53*$C54</f>
        <v>5.6799999999999996E-2</v>
      </c>
      <c r="CT54" s="45">
        <f>'ST State Means'!CN53*$C54</f>
        <v>0.17039999999999997</v>
      </c>
      <c r="CU54" s="45">
        <f>'ST State Means'!CO53*$C54</f>
        <v>0.45439999999999997</v>
      </c>
      <c r="CV54" s="84">
        <f>'ST State Means'!CP53*$C54</f>
        <v>0.51119999999999999</v>
      </c>
      <c r="CW54" s="135">
        <f>'ST State Means'!CQ53*$C54</f>
        <v>0.62480000000000002</v>
      </c>
      <c r="CX54" s="135">
        <f>'ST State Means'!CR53*$C54</f>
        <v>0.51119999999999999</v>
      </c>
      <c r="CY54" s="135">
        <f>'ST State Means'!CS53*$C54</f>
        <v>0.51119999999999999</v>
      </c>
      <c r="CZ54" s="135">
        <f>'ST State Means'!CT53*$C54</f>
        <v>0.85199999999999987</v>
      </c>
      <c r="DA54" s="135">
        <f>'ST State Means'!CU53*$C54</f>
        <v>0.73839999999999995</v>
      </c>
      <c r="DB54" s="135">
        <f>'ST State Means'!CV53*$C54</f>
        <v>0.34079999999999994</v>
      </c>
      <c r="DC54" s="135">
        <f>'ST State Means'!CW53*$C54</f>
        <v>0.34079999999999994</v>
      </c>
      <c r="DD54" s="135">
        <f>'ST State Means'!CX53*$C54</f>
        <v>0.28399999999999997</v>
      </c>
      <c r="DE54" s="135">
        <f>'ST State Means'!CY53*$C54</f>
        <v>0.56799999999999995</v>
      </c>
      <c r="DF54" s="135">
        <f>'ST State Means'!CZ53*$C54</f>
        <v>0.56799999999999995</v>
      </c>
      <c r="DG54" s="135">
        <f>'ST State Means'!DA53*$C54</f>
        <v>0.22719999999999999</v>
      </c>
      <c r="DH54" s="145">
        <f>'ST State Means'!DB53*$C54</f>
        <v>0</v>
      </c>
      <c r="DI54" s="135">
        <f>'ST State Means'!DC53*$C54</f>
        <v>0.28399999999999997</v>
      </c>
      <c r="DJ54" s="135">
        <f>'ST State Means'!DD53*$C54</f>
        <v>0.11359999999999999</v>
      </c>
      <c r="DK54" s="135">
        <f>'ST State Means'!DE53*$C54</f>
        <v>0.62480000000000002</v>
      </c>
      <c r="DL54" s="135">
        <f>'ST State Means'!DF53*$C54</f>
        <v>-0.39759999999999995</v>
      </c>
      <c r="DM54" s="135">
        <f>'ST State Means'!DG53*$C54</f>
        <v>-0.73839999999999995</v>
      </c>
      <c r="DN54" s="135">
        <f>'ST State Means'!DH53*$C54</f>
        <v>-0.45439999999999997</v>
      </c>
      <c r="DO54" s="135">
        <f>'ST State Means'!DI53*$C54</f>
        <v>-1.3063999999999998</v>
      </c>
      <c r="DP54" s="135">
        <f>'ST State Means'!DJ53*$C54</f>
        <v>5.6799999999999996E-2</v>
      </c>
      <c r="DQ54" s="135">
        <f>'ST State Means'!DK53*$C54</f>
        <v>0.22719999999999999</v>
      </c>
      <c r="DR54" s="135">
        <f>'ST State Means'!DL53*$C54</f>
        <v>-0.79519999999999991</v>
      </c>
      <c r="DS54" s="135">
        <f>'ST State Means'!DM53*$C54</f>
        <v>-0.34079999999999994</v>
      </c>
      <c r="DT54" s="145">
        <f>'ST State Means'!DN53*$C54</f>
        <v>-0.39759999999999995</v>
      </c>
      <c r="DU54" s="144">
        <f>'ST State Means'!DO53*$C54</f>
        <v>-5.6799999999999996E-2</v>
      </c>
      <c r="DV54" s="135">
        <f>'ST State Means'!DP53*$C54</f>
        <v>-0.51119999999999999</v>
      </c>
      <c r="DW54" s="45">
        <f>'ST State Means'!DQ53*$C54</f>
        <v>0.17039999999999997</v>
      </c>
      <c r="DX54" s="45">
        <f>'ST State Means'!DR53*$C54</f>
        <v>-1.4767999999999999</v>
      </c>
      <c r="DY54" s="45">
        <f>'ST State Means'!DS53*$C54</f>
        <v>-1.7039999999999997</v>
      </c>
      <c r="DZ54" s="45">
        <f>'ST State Means'!DT53*$C54</f>
        <v>-1.2496</v>
      </c>
      <c r="EA54" s="45">
        <f>'ST State Means'!DU53*$C54</f>
        <v>-1.7039999999999997</v>
      </c>
      <c r="EB54" s="45">
        <f>'ST State Means'!DV53*$C54</f>
        <v>-0.68159999999999987</v>
      </c>
      <c r="EC54" s="45">
        <f>'ST State Means'!DW53*$C54</f>
        <v>-1.2496</v>
      </c>
      <c r="ED54" s="45">
        <f>'ST State Means'!DX53*$C54</f>
        <v>-1.42</v>
      </c>
      <c r="EE54" s="45">
        <f>'ST State Means'!DY53*$C54</f>
        <v>0.34079999999999994</v>
      </c>
      <c r="EF54" s="84">
        <f>'ST State Means'!DZ53*$C54</f>
        <v>-5.6799999999999996E-2</v>
      </c>
      <c r="EG54" s="45">
        <f>'ST State Means'!EA53*$C54</f>
        <v>0.11359999999999999</v>
      </c>
      <c r="EH54" s="45">
        <f>'ST State Means'!EB53*$C54</f>
        <v>0.17039999999999997</v>
      </c>
      <c r="EI54" s="45">
        <f>'ST State Means'!EC53*$C54</f>
        <v>0.45439999999999997</v>
      </c>
      <c r="EJ54" s="45">
        <f>'ST State Means'!ED53*$C54</f>
        <v>-0.68159999999999987</v>
      </c>
      <c r="EK54" s="45">
        <f>'ST State Means'!EE53*$C54</f>
        <v>-5.6799999999999996E-2</v>
      </c>
      <c r="EL54" s="45">
        <f>'ST State Means'!EF53*$C54</f>
        <v>0.45439999999999997</v>
      </c>
      <c r="EM54" s="128">
        <f>'ST State Means'!EG53*$C54</f>
        <v>0.17039999999999997</v>
      </c>
    </row>
    <row r="55" spans="1:143" x14ac:dyDescent="0.15">
      <c r="A55" t="s">
        <v>76</v>
      </c>
      <c r="C55" s="185"/>
      <c r="D55" s="186"/>
      <c r="E55" s="186"/>
      <c r="F55" s="186"/>
      <c r="G55" s="186"/>
    </row>
  </sheetData>
  <mergeCells count="12">
    <mergeCell ref="H5:P5"/>
    <mergeCell ref="Q5:AB5"/>
    <mergeCell ref="AO5:AZ5"/>
    <mergeCell ref="EG5:EM5"/>
    <mergeCell ref="DK5:DT5"/>
    <mergeCell ref="CW5:DH5"/>
    <mergeCell ref="CK5:CV5"/>
    <mergeCell ref="BF5:BL5"/>
    <mergeCell ref="BM5:BX5"/>
    <mergeCell ref="BY5:CJ5"/>
    <mergeCell ref="DU5:EF5"/>
    <mergeCell ref="AC5:AN5"/>
  </mergeCells>
  <phoneticPr fontId="3" type="noConversion"/>
  <printOptions horizontalCentered="1" verticalCentered="1"/>
  <pageMargins left="0.1" right="0.1" top="0.2" bottom="0.2" header="0.5" footer="0.5"/>
  <pageSetup scale="7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H53"/>
  <sheetViews>
    <sheetView workbookViewId="0">
      <pane xSplit="1" ySplit="6" topLeftCell="B11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baseColWidth="10" defaultRowHeight="12" x14ac:dyDescent="0.15"/>
  <cols>
    <col min="1" max="1" width="3.796875" style="1" customWidth="1"/>
    <col min="2" max="46" width="5.19921875" style="1" customWidth="1"/>
    <col min="47" max="47" width="4.796875" style="1" customWidth="1"/>
    <col min="48" max="82" width="4.3984375" style="1" customWidth="1"/>
    <col min="83" max="94" width="4.19921875" style="1" customWidth="1"/>
    <col min="95" max="105" width="4.3984375" customWidth="1"/>
    <col min="106" max="106" width="4.796875" customWidth="1"/>
    <col min="107" max="119" width="4.19921875" customWidth="1"/>
    <col min="120" max="120" width="5.19921875" customWidth="1"/>
    <col min="121" max="127" width="4.19921875" customWidth="1"/>
    <col min="128" max="128" width="5.19921875" customWidth="1"/>
    <col min="129" max="129" width="4.19921875" customWidth="1"/>
    <col min="130" max="130" width="4.796875" customWidth="1"/>
    <col min="131" max="137" width="4.19921875" customWidth="1"/>
    <col min="138" max="138" width="3.796875" style="1" customWidth="1"/>
  </cols>
  <sheetData>
    <row r="1" spans="1:138" ht="13" x14ac:dyDescent="0.15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</row>
    <row r="2" spans="1:138" ht="14" thickBot="1" x14ac:dyDescent="0.2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>
        <f>AVERAGE(BS3:CD3)</f>
        <v>0.13326857363315697</v>
      </c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>
        <f>AVERAGE(CE3:CP3)</f>
        <v>0.10449873236331571</v>
      </c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>
        <f>AVERAGE(CQ3:DB3)</f>
        <v>7.8855957892416215E-2</v>
      </c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167">
        <f>AVERAGE(DC3:DN3)</f>
        <v>0.25763475529100532</v>
      </c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167">
        <f>AVERAGE(DO3:DZ3)</f>
        <v>-0.4908681933421517</v>
      </c>
      <c r="EA2" s="59"/>
      <c r="EB2" s="59"/>
      <c r="EC2" s="59"/>
      <c r="ED2" s="59"/>
      <c r="EE2" s="59"/>
      <c r="EF2" s="59"/>
      <c r="EG2" s="167">
        <f>AVERAGE(EA3:EG3)</f>
        <v>6.5472647392290223E-2</v>
      </c>
      <c r="EH2" s="70"/>
    </row>
    <row r="3" spans="1:138" x14ac:dyDescent="0.15">
      <c r="A3" s="189"/>
      <c r="B3" s="164">
        <f t="shared" ref="B3:J3" si="0">AVERAGE(B6:B53)</f>
        <v>-0.52002314814814832</v>
      </c>
      <c r="C3" s="164">
        <f t="shared" ref="C3" si="1">AVERAGE(C6:C53)</f>
        <v>-0.44142691798941808</v>
      </c>
      <c r="D3" s="164">
        <f t="shared" ref="D3" si="2">AVERAGE(D6:D53)</f>
        <v>-0.42889384920634904</v>
      </c>
      <c r="E3" s="164">
        <f t="shared" ref="E3" si="3">AVERAGE(E6:E53)</f>
        <v>-0.43917824074074069</v>
      </c>
      <c r="F3" s="164">
        <f t="shared" ref="F3" si="4">AVERAGE(F6:F53)</f>
        <v>-0.33769014550264548</v>
      </c>
      <c r="G3" s="164">
        <f t="shared" ref="G3" si="5">AVERAGE(G6:G53)</f>
        <v>-0.39105489417989414</v>
      </c>
      <c r="H3" s="164">
        <f t="shared" ref="H3" si="6">AVERAGE(H6:H53)</f>
        <v>-0.45375330687830689</v>
      </c>
      <c r="I3" s="164">
        <f t="shared" ref="I3" si="7">AVERAGE(I6:I53)</f>
        <v>-0.331671626984127</v>
      </c>
      <c r="J3" s="164">
        <f t="shared" si="0"/>
        <v>-0.36827876984126978</v>
      </c>
      <c r="K3" s="198">
        <f t="shared" ref="K3:R3" si="8">AVERAGE(K6:K53)</f>
        <v>-0.20584490740740738</v>
      </c>
      <c r="L3" s="164">
        <f t="shared" ref="L3" si="9">AVERAGE(L6:L53)</f>
        <v>-0.16910548941798942</v>
      </c>
      <c r="M3" s="164">
        <f t="shared" ref="M3" si="10">AVERAGE(M6:M53)</f>
        <v>0.24094742063492058</v>
      </c>
      <c r="N3" s="164">
        <f t="shared" ref="N3" si="11">AVERAGE(N6:N53)</f>
        <v>-4.6626984126984149E-2</v>
      </c>
      <c r="O3" s="164">
        <f t="shared" ref="O3" si="12">AVERAGE(O6:O53)</f>
        <v>-0.16546792328042328</v>
      </c>
      <c r="P3" s="164">
        <f t="shared" ref="P3" si="13">AVERAGE(P6:P53)</f>
        <v>-0.32638062169312171</v>
      </c>
      <c r="Q3" s="164">
        <f t="shared" si="8"/>
        <v>-0.52876984126984117</v>
      </c>
      <c r="R3" s="164">
        <f t="shared" si="8"/>
        <v>-0.40615906084656067</v>
      </c>
      <c r="S3" s="164">
        <f t="shared" ref="S3" si="14">AVERAGE(S6:S53)</f>
        <v>-0.36232638888888902</v>
      </c>
      <c r="T3" s="164">
        <f t="shared" ref="T3" si="15">AVERAGE(T6:T53)</f>
        <v>-0.12819113756613751</v>
      </c>
      <c r="U3" s="164">
        <f t="shared" ref="U3" si="16">AVERAGE(U6:U53)</f>
        <v>-5.7043650793649669E-4</v>
      </c>
      <c r="V3" s="166">
        <f t="shared" ref="V3:AE3" si="17">AVERAGE(V6:V53)</f>
        <v>4.8354828042328019E-2</v>
      </c>
      <c r="W3" s="198">
        <f t="shared" ref="W3" si="18">AVERAGE(W6:W53)</f>
        <v>6.6451719576719581E-2</v>
      </c>
      <c r="X3" s="164">
        <f t="shared" ref="X3" si="19">AVERAGE(X6:X53)</f>
        <v>0.17522321428571427</v>
      </c>
      <c r="Y3" s="164">
        <f t="shared" ref="Y3" si="20">AVERAGE(Y6:Y53)</f>
        <v>0.26778273809523812</v>
      </c>
      <c r="Z3" s="164">
        <f t="shared" ref="Z3" si="21">AVERAGE(Z6:Z53)</f>
        <v>0.20332341269841278</v>
      </c>
      <c r="AA3" s="164">
        <f t="shared" ref="AA3" si="22">AVERAGE(AA6:AA53)</f>
        <v>0.34223710317460326</v>
      </c>
      <c r="AB3" s="164">
        <f t="shared" ref="AB3" si="23">AVERAGE(AB6:AB53)</f>
        <v>0.57697585978835986</v>
      </c>
      <c r="AC3" s="164">
        <f t="shared" ref="AC3" si="24">AVERAGE(AC6:AC53)</f>
        <v>0.67852182539682537</v>
      </c>
      <c r="AD3" s="164">
        <f t="shared" ref="AD3" si="25">AVERAGE(AD6:AD53)</f>
        <v>0.85321593915343907</v>
      </c>
      <c r="AE3" s="164">
        <f t="shared" si="17"/>
        <v>0.90200892857142867</v>
      </c>
      <c r="AF3" s="164">
        <f t="shared" ref="AF3:AG3" si="26">AVERAGE(AF6:AF53)</f>
        <v>0.92140376984126993</v>
      </c>
      <c r="AG3" s="164">
        <f t="shared" si="26"/>
        <v>1.0174685846560849</v>
      </c>
      <c r="AH3" s="166">
        <f t="shared" ref="AH3:AI3" si="27">AVERAGE(AH6:AH53)</f>
        <v>1.0009755291005291</v>
      </c>
      <c r="AI3" s="198">
        <f t="shared" si="27"/>
        <v>1.0592344576719575</v>
      </c>
      <c r="AJ3" s="164">
        <f t="shared" ref="AJ3:AT3" si="28">AVERAGE(AJ6:AJ53)</f>
        <v>1.0068948412698411</v>
      </c>
      <c r="AK3" s="164">
        <f t="shared" ref="AK3" si="29">AVERAGE(AK6:AK53)</f>
        <v>1.1981233465608467</v>
      </c>
      <c r="AL3" s="164">
        <f t="shared" ref="AL3" si="30">AVERAGE(AL6:AL53)</f>
        <v>0.8819692460317462</v>
      </c>
      <c r="AM3" s="164">
        <f t="shared" ref="AM3" si="31">AVERAGE(AM6:AM53)</f>
        <v>1.289095568783069</v>
      </c>
      <c r="AN3" s="164">
        <f t="shared" ref="AN3" si="32">AVERAGE(AN6:AN53)</f>
        <v>1.4471312830687826</v>
      </c>
      <c r="AO3" s="164">
        <f t="shared" ref="AO3" si="33">AVERAGE(AO6:AO53)</f>
        <v>1.5761574074074076</v>
      </c>
      <c r="AP3" s="164">
        <f t="shared" ref="AP3" si="34">AVERAGE(AP6:AP53)</f>
        <v>1.4543733465608462</v>
      </c>
      <c r="AQ3" s="164">
        <f t="shared" ref="AQ3" si="35">AVERAGE(AQ6:AQ53)</f>
        <v>1.2290922619047617</v>
      </c>
      <c r="AR3" s="164">
        <f t="shared" ref="AR3" si="36">AVERAGE(AR6:AR53)</f>
        <v>1.1163442460317461</v>
      </c>
      <c r="AS3" s="164">
        <f t="shared" ref="AS3" si="37">AVERAGE(AS6:AS53)</f>
        <v>1.2832919973544974</v>
      </c>
      <c r="AT3" s="164">
        <f t="shared" si="28"/>
        <v>1.0686011904761905</v>
      </c>
      <c r="AU3" s="198">
        <f t="shared" ref="AU3:BF3" si="38">AVERAGE(AU6:AU53)</f>
        <v>0.9927827380952382</v>
      </c>
      <c r="AV3" s="164">
        <f t="shared" ref="AV3" si="39">AVERAGE(AV6:AV53)</f>
        <v>0.84774305555555596</v>
      </c>
      <c r="AW3" s="164">
        <f t="shared" ref="AW3" si="40">AVERAGE(AW6:AW53)</f>
        <v>0.60983796296296278</v>
      </c>
      <c r="AX3" s="164">
        <f t="shared" ref="AX3" si="41">AVERAGE(AX6:AX53)</f>
        <v>0.23755787037037038</v>
      </c>
      <c r="AY3" s="164">
        <f t="shared" ref="AY3" si="42">AVERAGE(AY6:AY53)</f>
        <v>3.2994378306878298E-2</v>
      </c>
      <c r="AZ3" s="164">
        <f t="shared" ref="AZ3" si="43">AVERAGE(AZ6:AZ53)</f>
        <v>-7.1858465608465621E-2</v>
      </c>
      <c r="BA3" s="164">
        <f t="shared" ref="BA3" si="44">AVERAGE(BA6:BA53)</f>
        <v>-2.690972222222221E-2</v>
      </c>
      <c r="BB3" s="164">
        <f t="shared" ref="BB3" si="45">AVERAGE(BB6:BB53)</f>
        <v>-8.1886574074074084E-2</v>
      </c>
      <c r="BC3" s="164">
        <f t="shared" ref="BC3" si="46">AVERAGE(BC6:BC53)</f>
        <v>7.0089285714285701E-2</v>
      </c>
      <c r="BD3" s="164">
        <f t="shared" ref="BD3" si="47">AVERAGE(BD6:BD53)</f>
        <v>-3.1349206349206342E-2</v>
      </c>
      <c r="BE3" s="164">
        <f t="shared" ref="BE3" si="48">AVERAGE(BE6:BE53)</f>
        <v>4.5320767195767185E-2</v>
      </c>
      <c r="BF3" s="166">
        <f t="shared" si="38"/>
        <v>-0.14413855820105823</v>
      </c>
      <c r="BG3" s="198">
        <f t="shared" ref="BG3:BL3" si="49">AVERAGE(BG6:BG53)</f>
        <v>-4.4857804232804242E-2</v>
      </c>
      <c r="BH3" s="164">
        <f t="shared" si="49"/>
        <v>0.17797619047619048</v>
      </c>
      <c r="BI3" s="164">
        <f t="shared" si="49"/>
        <v>0.36988260582010585</v>
      </c>
      <c r="BJ3" s="164">
        <f t="shared" si="49"/>
        <v>0.2364914021164021</v>
      </c>
      <c r="BK3" s="164">
        <f t="shared" si="49"/>
        <v>0.36280588624338628</v>
      </c>
      <c r="BL3" s="164">
        <f t="shared" si="49"/>
        <v>0.27271825396825394</v>
      </c>
      <c r="BM3" s="164">
        <f t="shared" ref="BM3:BO3" si="50">AVERAGE(BM6:BM53)</f>
        <v>0.29430390211640212</v>
      </c>
      <c r="BN3" s="164">
        <f t="shared" si="50"/>
        <v>0.29365906084656085</v>
      </c>
      <c r="BO3" s="164">
        <f t="shared" si="50"/>
        <v>7.8968253968253979E-2</v>
      </c>
      <c r="BP3" s="164">
        <f>AVERAGE(BP6:BP53)</f>
        <v>2.5024801587301585E-2</v>
      </c>
      <c r="BQ3" s="164">
        <f>AVERAGE(BQ6:BQ53)</f>
        <v>-1.1532738095238091E-2</v>
      </c>
      <c r="BR3" s="164">
        <f>AVERAGE(BR6:BR53)</f>
        <v>8.3763227513227512E-2</v>
      </c>
      <c r="BS3" s="196">
        <f t="shared" ref="BS3:CC3" si="51">AVERAGE(BS6:BS53)</f>
        <v>-0.1170965608465608</v>
      </c>
      <c r="BT3" s="164">
        <f>AVERAGE(BT6:BT53)</f>
        <v>-0.19107142857142859</v>
      </c>
      <c r="BU3" s="164">
        <f>AVERAGE(BU6:BU53)</f>
        <v>3.3407738095238067E-2</v>
      </c>
      <c r="BV3" s="164">
        <f>AVERAGE(BV6:BV53)</f>
        <v>7.7075066137566137E-2</v>
      </c>
      <c r="BW3" s="164">
        <f>AVERAGE(BW6:BW53)</f>
        <v>0.13333333333333336</v>
      </c>
      <c r="BX3" s="164">
        <f>AVERAGE(BX6:BX53)</f>
        <v>-1.5219907407407413E-2</v>
      </c>
      <c r="BY3" s="164">
        <f t="shared" si="51"/>
        <v>3.4755291005291004E-2</v>
      </c>
      <c r="BZ3" s="164">
        <f t="shared" si="51"/>
        <v>0.22449570105820107</v>
      </c>
      <c r="CA3" s="164">
        <f t="shared" si="51"/>
        <v>0.25538194444444445</v>
      </c>
      <c r="CB3" s="164">
        <f t="shared" si="51"/>
        <v>0.27493386243386247</v>
      </c>
      <c r="CC3" s="164">
        <f t="shared" si="51"/>
        <v>0.41186342592592595</v>
      </c>
      <c r="CD3" s="164">
        <f t="shared" ref="CD3:CK3" si="52">AVERAGE(CD6:CD53)</f>
        <v>0.47736441798941792</v>
      </c>
      <c r="CE3" s="172">
        <f t="shared" si="52"/>
        <v>0.59456018518518527</v>
      </c>
      <c r="CF3" s="64">
        <f>AVERAGE(CF6:CF53)</f>
        <v>0.23497850529100525</v>
      </c>
      <c r="CG3" s="64">
        <f t="shared" si="52"/>
        <v>6.6220238095238129E-3</v>
      </c>
      <c r="CH3" s="64">
        <f t="shared" si="52"/>
        <v>-4.2493386243386182E-3</v>
      </c>
      <c r="CI3" s="64">
        <f t="shared" si="52"/>
        <v>0.15731646825396825</v>
      </c>
      <c r="CJ3" s="64">
        <f t="shared" si="52"/>
        <v>0.22595072751322756</v>
      </c>
      <c r="CK3" s="64">
        <f t="shared" si="52"/>
        <v>0.12454530423280423</v>
      </c>
      <c r="CL3" s="64">
        <f t="shared" ref="CL3:CQ3" si="53">AVERAGE(CL6:CL53)</f>
        <v>-2.3123346560846539E-2</v>
      </c>
      <c r="CM3" s="64">
        <f t="shared" si="53"/>
        <v>-0.14843750000000003</v>
      </c>
      <c r="CN3" s="64">
        <f t="shared" si="53"/>
        <v>-0.13540013227513231</v>
      </c>
      <c r="CO3" s="64">
        <f t="shared" si="53"/>
        <v>6.5715939153439165E-2</v>
      </c>
      <c r="CP3" s="64">
        <f t="shared" si="53"/>
        <v>0.15550595238095241</v>
      </c>
      <c r="CQ3" s="172">
        <f t="shared" si="53"/>
        <v>0.24885912698412696</v>
      </c>
      <c r="CR3" s="64">
        <f t="shared" ref="CR3:CX3" si="54">AVERAGE(CR6:CR53)</f>
        <v>0.24836309523809522</v>
      </c>
      <c r="CS3" s="64">
        <f>AVERAGE(CS6:CS53)</f>
        <v>0.27943948412698399</v>
      </c>
      <c r="CT3" s="64">
        <f t="shared" si="54"/>
        <v>0.27315641534391527</v>
      </c>
      <c r="CU3" s="64">
        <f t="shared" si="54"/>
        <v>0.28091931216931215</v>
      </c>
      <c r="CV3" s="64">
        <f t="shared" si="54"/>
        <v>9.2179232804232777E-2</v>
      </c>
      <c r="CW3" s="64">
        <f t="shared" si="54"/>
        <v>3.4052579365079348E-2</v>
      </c>
      <c r="CX3" s="64">
        <f t="shared" si="54"/>
        <v>-9.0922619047619044E-2</v>
      </c>
      <c r="CY3" s="64">
        <f t="shared" ref="CY3:DD3" si="55">AVERAGE(CY6:CY53)</f>
        <v>1.5219907407407418E-2</v>
      </c>
      <c r="CZ3" s="64">
        <f t="shared" si="55"/>
        <v>-5.8209325396825391E-2</v>
      </c>
      <c r="DA3" s="64">
        <f t="shared" si="55"/>
        <v>1.2483465608465603E-2</v>
      </c>
      <c r="DB3" s="107">
        <f t="shared" si="55"/>
        <v>-0.38926917989417992</v>
      </c>
      <c r="DC3" s="107">
        <f t="shared" si="55"/>
        <v>0.47533895502645507</v>
      </c>
      <c r="DD3" s="64">
        <f t="shared" si="55"/>
        <v>0.36443452380952374</v>
      </c>
      <c r="DE3" s="64">
        <f t="shared" ref="DE3:DM3" si="56">AVERAGE(DE6:DE53)</f>
        <v>0.3463458994708995</v>
      </c>
      <c r="DF3" s="64">
        <f>AVERAGE(DF6:DF53)</f>
        <v>0.49160052910052915</v>
      </c>
      <c r="DG3" s="64">
        <f>AVERAGE(DG6:DG53)</f>
        <v>8.9508928571428545E-2</v>
      </c>
      <c r="DH3" s="64">
        <f t="shared" si="56"/>
        <v>0.58955853174603179</v>
      </c>
      <c r="DI3" s="64">
        <f t="shared" si="56"/>
        <v>0.74434523809523812</v>
      </c>
      <c r="DJ3" s="64">
        <f t="shared" si="56"/>
        <v>0.24040178571428572</v>
      </c>
      <c r="DK3" s="64">
        <f t="shared" si="56"/>
        <v>0.23450727513227518</v>
      </c>
      <c r="DL3" s="64">
        <f t="shared" si="56"/>
        <v>-0.52356977513227509</v>
      </c>
      <c r="DM3" s="64">
        <f t="shared" si="56"/>
        <v>5.1942791005291013E-2</v>
      </c>
      <c r="DN3" s="64">
        <f t="shared" ref="DN3:EG3" si="57">AVERAGE(DN6:DN53)</f>
        <v>-1.2797619047619042E-2</v>
      </c>
      <c r="DO3" s="64">
        <f t="shared" si="57"/>
        <v>0.39289847883597878</v>
      </c>
      <c r="DP3" s="64">
        <f t="shared" si="57"/>
        <v>-1.2458829365079367</v>
      </c>
      <c r="DQ3" s="64">
        <f t="shared" si="57"/>
        <v>0.55268683862433865</v>
      </c>
      <c r="DR3" s="64">
        <f t="shared" si="57"/>
        <v>-0.20521660052910051</v>
      </c>
      <c r="DS3" s="64">
        <f t="shared" si="57"/>
        <v>-0.44682539682539674</v>
      </c>
      <c r="DT3" s="64">
        <f t="shared" si="57"/>
        <v>-0.75836640211640238</v>
      </c>
      <c r="DU3" s="64">
        <f t="shared" si="57"/>
        <v>-0.83535052910052887</v>
      </c>
      <c r="DV3" s="64">
        <f t="shared" si="57"/>
        <v>-0.59949570105820116</v>
      </c>
      <c r="DW3" s="64">
        <f t="shared" si="57"/>
        <v>-0.55583664021164025</v>
      </c>
      <c r="DX3" s="64">
        <f t="shared" si="57"/>
        <v>-1.184383267195767</v>
      </c>
      <c r="DY3" s="64">
        <f t="shared" si="57"/>
        <v>-0.80772156084656077</v>
      </c>
      <c r="DZ3" s="64">
        <f t="shared" si="57"/>
        <v>-0.19692460317460311</v>
      </c>
      <c r="EA3" s="64">
        <f t="shared" si="57"/>
        <v>-1.5492724867724872E-2</v>
      </c>
      <c r="EB3" s="64">
        <f t="shared" si="57"/>
        <v>0.13117559523809524</v>
      </c>
      <c r="EC3" s="64">
        <f t="shared" si="57"/>
        <v>0.33321759259259259</v>
      </c>
      <c r="ED3" s="64">
        <f t="shared" si="57"/>
        <v>0.39309689153439148</v>
      </c>
      <c r="EE3" s="64">
        <f t="shared" si="57"/>
        <v>6.9361772486772527E-2</v>
      </c>
      <c r="EF3" s="64">
        <f t="shared" si="57"/>
        <v>-0.33394510582010589</v>
      </c>
      <c r="EG3" s="64">
        <f t="shared" si="57"/>
        <v>-0.11910548941798947</v>
      </c>
      <c r="EH3" s="63"/>
    </row>
    <row r="4" spans="1:138" x14ac:dyDescent="0.15">
      <c r="A4" s="171"/>
      <c r="B4" s="222">
        <v>2022</v>
      </c>
      <c r="C4" s="225"/>
      <c r="D4" s="216"/>
      <c r="E4" s="216"/>
      <c r="F4" s="216"/>
      <c r="G4" s="216"/>
      <c r="H4" s="216"/>
      <c r="I4" s="216"/>
      <c r="J4" s="219"/>
      <c r="K4" s="222">
        <v>2021</v>
      </c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9"/>
      <c r="W4" s="222">
        <v>2020</v>
      </c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9"/>
      <c r="AI4" s="131"/>
      <c r="AJ4" s="220">
        <v>2019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19"/>
      <c r="AU4" s="222">
        <v>2018</v>
      </c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9"/>
      <c r="BG4" s="222">
        <v>2017</v>
      </c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7"/>
      <c r="BS4" s="218">
        <v>2016</v>
      </c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7"/>
      <c r="CE4" s="221">
        <v>2015</v>
      </c>
      <c r="CF4" s="220"/>
      <c r="CG4" s="220"/>
      <c r="CH4" s="220"/>
      <c r="CI4" s="220"/>
      <c r="CJ4" s="220"/>
      <c r="CK4" s="216"/>
      <c r="CL4" s="216"/>
      <c r="CM4" s="216"/>
      <c r="CN4" s="216"/>
      <c r="CO4" s="216"/>
      <c r="CP4" s="216"/>
      <c r="CQ4" s="218">
        <v>2014</v>
      </c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4"/>
      <c r="DC4" s="222">
        <v>2013</v>
      </c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9"/>
      <c r="DO4" s="222">
        <v>2012</v>
      </c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9"/>
      <c r="EA4" s="222">
        <v>2011</v>
      </c>
      <c r="EB4" s="216"/>
      <c r="EC4" s="216"/>
      <c r="ED4" s="216"/>
      <c r="EE4" s="216"/>
      <c r="EF4" s="216"/>
      <c r="EG4" s="217"/>
    </row>
    <row r="5" spans="1:138" x14ac:dyDescent="0.15">
      <c r="A5" s="67"/>
      <c r="B5" s="199" t="s">
        <v>84</v>
      </c>
      <c r="C5" s="199" t="s">
        <v>82</v>
      </c>
      <c r="D5" s="199" t="s">
        <v>94</v>
      </c>
      <c r="E5" s="199" t="s">
        <v>78</v>
      </c>
      <c r="F5" s="199" t="s">
        <v>92</v>
      </c>
      <c r="G5" s="199" t="s">
        <v>91</v>
      </c>
      <c r="H5" s="199" t="s">
        <v>90</v>
      </c>
      <c r="I5" s="199" t="s">
        <v>89</v>
      </c>
      <c r="J5" s="199" t="s">
        <v>88</v>
      </c>
      <c r="K5" s="202" t="s">
        <v>87</v>
      </c>
      <c r="L5" s="199" t="s">
        <v>86</v>
      </c>
      <c r="M5" s="199" t="s">
        <v>85</v>
      </c>
      <c r="N5" s="199" t="s">
        <v>84</v>
      </c>
      <c r="O5" s="199" t="s">
        <v>82</v>
      </c>
      <c r="P5" s="199" t="s">
        <v>80</v>
      </c>
      <c r="Q5" s="199" t="s">
        <v>78</v>
      </c>
      <c r="R5" s="199" t="s">
        <v>92</v>
      </c>
      <c r="S5" s="199" t="s">
        <v>91</v>
      </c>
      <c r="T5" s="199" t="s">
        <v>90</v>
      </c>
      <c r="U5" s="199" t="s">
        <v>89</v>
      </c>
      <c r="V5" s="212" t="s">
        <v>88</v>
      </c>
      <c r="W5" s="202" t="s">
        <v>87</v>
      </c>
      <c r="X5" s="199" t="s">
        <v>86</v>
      </c>
      <c r="Y5" s="199" t="s">
        <v>85</v>
      </c>
      <c r="Z5" s="199" t="s">
        <v>99</v>
      </c>
      <c r="AA5" s="199" t="s">
        <v>82</v>
      </c>
      <c r="AB5" s="199" t="s">
        <v>80</v>
      </c>
      <c r="AC5" s="199" t="s">
        <v>78</v>
      </c>
      <c r="AD5" s="199" t="s">
        <v>92</v>
      </c>
      <c r="AE5" s="199" t="s">
        <v>91</v>
      </c>
      <c r="AF5" s="199" t="s">
        <v>90</v>
      </c>
      <c r="AG5" s="199" t="s">
        <v>89</v>
      </c>
      <c r="AH5" s="199" t="s">
        <v>88</v>
      </c>
      <c r="AI5" s="202" t="s">
        <v>87</v>
      </c>
      <c r="AJ5" s="199" t="s">
        <v>86</v>
      </c>
      <c r="AK5" s="199" t="s">
        <v>85</v>
      </c>
      <c r="AL5" s="199" t="s">
        <v>84</v>
      </c>
      <c r="AM5" s="199" t="s">
        <v>82</v>
      </c>
      <c r="AN5" s="199" t="s">
        <v>80</v>
      </c>
      <c r="AO5" s="199" t="s">
        <v>78</v>
      </c>
      <c r="AP5" s="199" t="s">
        <v>92</v>
      </c>
      <c r="AQ5" s="199" t="s">
        <v>91</v>
      </c>
      <c r="AR5" s="199" t="s">
        <v>90</v>
      </c>
      <c r="AS5" s="199" t="s">
        <v>89</v>
      </c>
      <c r="AT5" s="199" t="s">
        <v>88</v>
      </c>
      <c r="AU5" s="202" t="s">
        <v>87</v>
      </c>
      <c r="AV5" s="199" t="s">
        <v>86</v>
      </c>
      <c r="AW5" s="199" t="s">
        <v>85</v>
      </c>
      <c r="AX5" s="199" t="s">
        <v>84</v>
      </c>
      <c r="AY5" s="199" t="s">
        <v>82</v>
      </c>
      <c r="AZ5" s="3" t="s">
        <v>80</v>
      </c>
      <c r="BA5" s="3" t="s">
        <v>78</v>
      </c>
      <c r="BB5" s="3" t="s">
        <v>92</v>
      </c>
      <c r="BC5" s="3" t="s">
        <v>91</v>
      </c>
      <c r="BD5" s="3" t="s">
        <v>90</v>
      </c>
      <c r="BE5" s="3" t="s">
        <v>89</v>
      </c>
      <c r="BF5" s="67" t="s">
        <v>88</v>
      </c>
      <c r="BG5" s="73" t="s">
        <v>87</v>
      </c>
      <c r="BH5" s="3" t="s">
        <v>86</v>
      </c>
      <c r="BI5" s="3" t="s">
        <v>85</v>
      </c>
      <c r="BJ5" s="3" t="s">
        <v>84</v>
      </c>
      <c r="BK5" s="3" t="s">
        <v>82</v>
      </c>
      <c r="BL5" s="3" t="s">
        <v>80</v>
      </c>
      <c r="BM5" s="3" t="s">
        <v>78</v>
      </c>
      <c r="BN5" s="3" t="s">
        <v>92</v>
      </c>
      <c r="BO5" s="3" t="s">
        <v>91</v>
      </c>
      <c r="BP5" s="3" t="s">
        <v>90</v>
      </c>
      <c r="BQ5" s="3" t="s">
        <v>89</v>
      </c>
      <c r="BR5" s="3" t="s">
        <v>88</v>
      </c>
      <c r="BS5" s="6" t="s">
        <v>87</v>
      </c>
      <c r="BT5" s="3" t="s">
        <v>86</v>
      </c>
      <c r="BU5" s="3" t="s">
        <v>85</v>
      </c>
      <c r="BV5" s="3" t="s">
        <v>84</v>
      </c>
      <c r="BW5" s="3" t="s">
        <v>82</v>
      </c>
      <c r="BX5" s="3" t="s">
        <v>80</v>
      </c>
      <c r="BY5" s="3" t="s">
        <v>78</v>
      </c>
      <c r="BZ5" s="3" t="s">
        <v>92</v>
      </c>
      <c r="CA5" s="3" t="s">
        <v>91</v>
      </c>
      <c r="CB5" s="3" t="s">
        <v>90</v>
      </c>
      <c r="CC5" s="3" t="s">
        <v>89</v>
      </c>
      <c r="CD5" s="3" t="s">
        <v>88</v>
      </c>
      <c r="CE5" s="6" t="s">
        <v>87</v>
      </c>
      <c r="CF5" s="3" t="s">
        <v>97</v>
      </c>
      <c r="CG5" s="3" t="s">
        <v>85</v>
      </c>
      <c r="CH5" s="3" t="s">
        <v>84</v>
      </c>
      <c r="CI5" s="3" t="s">
        <v>82</v>
      </c>
      <c r="CJ5" s="3" t="s">
        <v>80</v>
      </c>
      <c r="CK5" s="3" t="s">
        <v>78</v>
      </c>
      <c r="CL5" s="3" t="s">
        <v>92</v>
      </c>
      <c r="CM5" s="3" t="s">
        <v>91</v>
      </c>
      <c r="CN5" s="3" t="s">
        <v>90</v>
      </c>
      <c r="CO5" s="3" t="s">
        <v>89</v>
      </c>
      <c r="CP5" s="3" t="s">
        <v>88</v>
      </c>
      <c r="CQ5" s="6" t="s">
        <v>87</v>
      </c>
      <c r="CR5" s="3" t="s">
        <v>86</v>
      </c>
      <c r="CS5" s="3" t="s">
        <v>85</v>
      </c>
      <c r="CT5" s="3" t="s">
        <v>84</v>
      </c>
      <c r="CU5" s="3" t="s">
        <v>82</v>
      </c>
      <c r="CV5" s="3" t="s">
        <v>80</v>
      </c>
      <c r="CW5" s="3" t="s">
        <v>78</v>
      </c>
      <c r="CX5" s="3" t="s">
        <v>92</v>
      </c>
      <c r="CY5" s="3" t="s">
        <v>91</v>
      </c>
      <c r="CZ5" s="3" t="s">
        <v>90</v>
      </c>
      <c r="DA5" s="3" t="s">
        <v>89</v>
      </c>
      <c r="DB5" s="67" t="s">
        <v>88</v>
      </c>
      <c r="DC5" s="73" t="s">
        <v>87</v>
      </c>
      <c r="DD5" s="3" t="s">
        <v>86</v>
      </c>
      <c r="DE5" s="3" t="s">
        <v>85</v>
      </c>
      <c r="DF5" s="3" t="s">
        <v>84</v>
      </c>
      <c r="DG5" s="3" t="s">
        <v>82</v>
      </c>
      <c r="DH5" s="3" t="s">
        <v>80</v>
      </c>
      <c r="DI5" s="3" t="s">
        <v>78</v>
      </c>
      <c r="DJ5" s="3" t="s">
        <v>92</v>
      </c>
      <c r="DK5" s="3" t="s">
        <v>91</v>
      </c>
      <c r="DL5" s="3" t="s">
        <v>90</v>
      </c>
      <c r="DM5" s="3" t="s">
        <v>89</v>
      </c>
      <c r="DN5" s="3" t="s">
        <v>88</v>
      </c>
      <c r="DO5" s="73" t="s">
        <v>87</v>
      </c>
      <c r="DP5" s="3" t="s">
        <v>86</v>
      </c>
      <c r="DQ5" s="3" t="s">
        <v>85</v>
      </c>
      <c r="DR5" s="3" t="s">
        <v>84</v>
      </c>
      <c r="DS5" s="3" t="s">
        <v>82</v>
      </c>
      <c r="DT5" s="3" t="s">
        <v>80</v>
      </c>
      <c r="DU5" s="3" t="s">
        <v>6</v>
      </c>
      <c r="DV5" s="3" t="s">
        <v>17</v>
      </c>
      <c r="DW5" s="3" t="s">
        <v>18</v>
      </c>
      <c r="DX5" s="3" t="s">
        <v>19</v>
      </c>
      <c r="DY5" s="3" t="s">
        <v>20</v>
      </c>
      <c r="DZ5" s="67" t="s">
        <v>21</v>
      </c>
      <c r="EA5" s="3" t="s">
        <v>22</v>
      </c>
      <c r="EB5" s="3" t="s">
        <v>23</v>
      </c>
      <c r="EC5" s="3" t="s">
        <v>24</v>
      </c>
      <c r="ED5" s="3" t="s">
        <v>25</v>
      </c>
      <c r="EE5" s="3" t="s">
        <v>26</v>
      </c>
      <c r="EF5" s="3" t="s">
        <v>27</v>
      </c>
      <c r="EG5" s="69" t="s">
        <v>78</v>
      </c>
      <c r="EH5" s="3"/>
    </row>
    <row r="6" spans="1:138" x14ac:dyDescent="0.15">
      <c r="A6" s="171" t="s">
        <v>16</v>
      </c>
      <c r="B6" s="4">
        <f>'ST Raw State Data'!C4/'ST Wtd State Means'!$D7</f>
        <v>0.125</v>
      </c>
      <c r="C6" s="4">
        <f>'ST Raw State Data'!D4/'ST Wtd State Means'!$D7</f>
        <v>0.375</v>
      </c>
      <c r="D6" s="4">
        <f>'ST Raw State Data'!E4/'ST Wtd State Means'!$D7</f>
        <v>0.25</v>
      </c>
      <c r="E6" s="4">
        <f>'ST Raw State Data'!F4/'ST Wtd State Means'!$D7</f>
        <v>0.375</v>
      </c>
      <c r="F6" s="4">
        <f>'ST Raw State Data'!G4/'ST Wtd State Means'!$D7</f>
        <v>0.5</v>
      </c>
      <c r="G6" s="4">
        <f>'ST Raw State Data'!H4/'ST Wtd State Means'!$D7</f>
        <v>0.625</v>
      </c>
      <c r="H6" s="4">
        <f>'ST Raw State Data'!I4/'ST Wtd State Means'!$D7</f>
        <v>0.875</v>
      </c>
      <c r="I6" s="4">
        <f>'ST Raw State Data'!J4/'ST Wtd State Means'!$D7</f>
        <v>1</v>
      </c>
      <c r="J6" s="4">
        <f>'ST Raw State Data'!K4/'ST Wtd State Means'!$D7</f>
        <v>0.875</v>
      </c>
      <c r="K6" s="156">
        <f>'ST Raw State Data'!L4/'ST Wtd State Means'!$D7</f>
        <v>1.375</v>
      </c>
      <c r="L6" s="4">
        <f>'ST Raw State Data'!M4/'ST Wtd State Means'!$D7</f>
        <v>1.375</v>
      </c>
      <c r="M6" s="4">
        <f>'ST Raw State Data'!N4/'ST Wtd State Means'!$D7</f>
        <v>2.625</v>
      </c>
      <c r="N6" s="4">
        <f>'ST Raw State Data'!O4/'ST Wtd State Means'!$D7</f>
        <v>2.5</v>
      </c>
      <c r="O6" s="4">
        <f>'ST Raw State Data'!P4/'ST Wtd State Means'!$D7</f>
        <v>2.25</v>
      </c>
      <c r="P6" s="4">
        <f>'ST Raw State Data'!Q4/'ST Wtd State Means'!$D7</f>
        <v>1.625</v>
      </c>
      <c r="Q6" s="4">
        <f>'ST Raw State Data'!R4/'ST Wtd State Means'!$D7</f>
        <v>1.25</v>
      </c>
      <c r="R6" s="4">
        <f>'ST Raw State Data'!S4/'ST Wtd State Means'!$D7</f>
        <v>0.25</v>
      </c>
      <c r="S6" s="4">
        <f>'ST Raw State Data'!T4/'ST Wtd State Means'!$D7</f>
        <v>0.375</v>
      </c>
      <c r="T6" s="4">
        <f>'ST Raw State Data'!U4/'ST Wtd State Means'!$D7</f>
        <v>0.25</v>
      </c>
      <c r="U6" s="4">
        <f>'ST Raw State Data'!V4/'ST Wtd State Means'!$D7</f>
        <v>0.125</v>
      </c>
      <c r="V6" s="203">
        <f>'ST Raw State Data'!W4/'ST Wtd State Means'!$D7</f>
        <v>0.125</v>
      </c>
      <c r="W6" s="156">
        <f>'ST Raw State Data'!X4/'ST Wtd State Means'!$D7</f>
        <v>0.5</v>
      </c>
      <c r="X6" s="4">
        <f>'ST Raw State Data'!Y4/'ST Wtd State Means'!$D7</f>
        <v>0.875</v>
      </c>
      <c r="Y6" s="4">
        <f>'ST Raw State Data'!Z4/'ST Wtd State Means'!$D7</f>
        <v>1.5</v>
      </c>
      <c r="Z6" s="4">
        <f>'ST Raw State Data'!AA4/'ST Wtd State Means'!$D7</f>
        <v>1.125</v>
      </c>
      <c r="AA6" s="4">
        <f>'ST Raw State Data'!AB4/'ST Wtd State Means'!$D7</f>
        <v>1.25</v>
      </c>
      <c r="AB6" s="4">
        <f>'ST Raw State Data'!AC4/'ST Wtd State Means'!$D7</f>
        <v>1.125</v>
      </c>
      <c r="AC6" s="4">
        <f>'ST Raw State Data'!AD4/'ST Wtd State Means'!$D7</f>
        <v>1.375</v>
      </c>
      <c r="AD6" s="4">
        <f>'ST Raw State Data'!AE4/'ST Wtd State Means'!$D7</f>
        <v>1.125</v>
      </c>
      <c r="AE6" s="4">
        <f>'ST Raw State Data'!AF4/'ST Wtd State Means'!$D7</f>
        <v>1.75</v>
      </c>
      <c r="AF6" s="4">
        <f>'ST Raw State Data'!AG4/'ST Wtd State Means'!$D7</f>
        <v>1.125</v>
      </c>
      <c r="AG6" s="4">
        <f>'ST Raw State Data'!AH4/'ST Wtd State Means'!$D7</f>
        <v>1.375</v>
      </c>
      <c r="AH6" s="4">
        <f>'ST Raw State Data'!AI4/'ST Wtd State Means'!$D7</f>
        <v>0.25</v>
      </c>
      <c r="AI6" s="156">
        <f>'ST Raw State Data'!AJ4/'ST Wtd State Means'!$D7</f>
        <v>0.125</v>
      </c>
      <c r="AJ6" s="4">
        <f>'ST Raw State Data'!AK4/'ST Wtd State Means'!$D7</f>
        <v>0</v>
      </c>
      <c r="AK6" s="4">
        <f>'ST Raw State Data'!AL4/'ST Wtd State Means'!$D7</f>
        <v>0</v>
      </c>
      <c r="AL6" s="4">
        <f>'ST Raw State Data'!AM4/'ST Wtd State Means'!$D7</f>
        <v>-0.75</v>
      </c>
      <c r="AM6" s="4">
        <f>'ST Raw State Data'!AN4/'ST Wtd State Means'!$D7</f>
        <v>0</v>
      </c>
      <c r="AN6" s="4">
        <f>'ST Raw State Data'!AO4/'ST Wtd State Means'!$D7</f>
        <v>0</v>
      </c>
      <c r="AO6" s="4">
        <f>'ST Raw State Data'!AP4/'ST Wtd State Means'!$D7</f>
        <v>0.125</v>
      </c>
      <c r="AP6" s="4">
        <f>'ST Raw State Data'!AQ4/'ST Wtd State Means'!$D7</f>
        <v>0.125</v>
      </c>
      <c r="AQ6" s="4">
        <f>'ST Raw State Data'!AR4/'ST Wtd State Means'!$D7</f>
        <v>0.375</v>
      </c>
      <c r="AR6" s="4">
        <f>'ST Raw State Data'!AS4/'ST Wtd State Means'!$D7</f>
        <v>0.25</v>
      </c>
      <c r="AS6" s="4">
        <f>'ST Raw State Data'!AT4/'ST Wtd State Means'!$D7</f>
        <v>0.75</v>
      </c>
      <c r="AT6" s="4">
        <f>'ST Raw State Data'!AU4/'ST Wtd State Means'!$D7</f>
        <v>0.75</v>
      </c>
      <c r="AU6" s="156">
        <f>'ST Raw State Data'!AV4/'ST Wtd State Means'!$D7</f>
        <v>0.75</v>
      </c>
      <c r="AV6" s="4">
        <f>'ST Raw State Data'!AW4/'ST Wtd State Means'!$D7</f>
        <v>0.125</v>
      </c>
      <c r="AW6" s="4">
        <f>'ST Raw State Data'!AX4/'ST Wtd State Means'!$D7</f>
        <v>0</v>
      </c>
      <c r="AX6" s="4">
        <f>'ST Raw State Data'!AY4/'ST Wtd State Means'!$D7</f>
        <v>0</v>
      </c>
      <c r="AY6" s="4">
        <f>'ST Raw State Data'!AZ4/'ST Wtd State Means'!$D7</f>
        <v>0</v>
      </c>
      <c r="AZ6" s="4">
        <f>'ST Raw State Data'!BA4/'ST Wtd State Means'!$D7</f>
        <v>0</v>
      </c>
      <c r="BA6" s="4">
        <f>'ST Raw State Data'!BB4/'ST Wtd State Means'!$D7</f>
        <v>0.125</v>
      </c>
      <c r="BB6" s="4">
        <f>'ST Raw State Data'!BC4/'ST Wtd State Means'!$D7</f>
        <v>0.125</v>
      </c>
      <c r="BC6" s="4">
        <f>'ST Raw State Data'!BD4/'ST Wtd State Means'!$D7</f>
        <v>0.125</v>
      </c>
      <c r="BD6" s="4">
        <f>'ST Raw State Data'!BE4/'ST Wtd State Means'!$D7</f>
        <v>0</v>
      </c>
      <c r="BE6" s="4">
        <f>'ST Raw State Data'!BF4/'ST Wtd State Means'!$D7</f>
        <v>0.125</v>
      </c>
      <c r="BF6" s="203">
        <f>'ST Raw State Data'!BG4/'ST Wtd State Means'!$D7</f>
        <v>0.125</v>
      </c>
      <c r="BG6" s="156">
        <f>'ST Raw State Data'!BH4/'ST Wtd State Means'!$D7</f>
        <v>0.375</v>
      </c>
      <c r="BH6" s="4">
        <f>'ST Raw State Data'!BI4/'ST Wtd State Means'!$D7</f>
        <v>0.875</v>
      </c>
      <c r="BI6" s="4">
        <f>'ST Raw State Data'!BJ4/'ST Wtd State Means'!$D7</f>
        <v>1.875</v>
      </c>
      <c r="BJ6" s="4">
        <f>'ST Raw State Data'!BK4/'ST Wtd State Means'!$D7</f>
        <v>1.125</v>
      </c>
      <c r="BK6" s="4">
        <f>'ST Raw State Data'!BL4/'ST Wtd State Means'!$D7</f>
        <v>1.25</v>
      </c>
      <c r="BL6" s="4">
        <f>'ST Raw State Data'!BM4/'ST Wtd State Means'!$D7</f>
        <v>0.875</v>
      </c>
      <c r="BM6" s="4">
        <f>'ST Raw State Data'!BN4/'ST Wtd State Means'!$D7</f>
        <v>0.875</v>
      </c>
      <c r="BN6" s="4">
        <f>'ST Raw State Data'!BO4/'ST Wtd State Means'!$D7</f>
        <v>-0.625</v>
      </c>
      <c r="BO6" s="4">
        <f>'ST Raw State Data'!BP4/'ST Wtd State Means'!$D7</f>
        <v>-1.5</v>
      </c>
      <c r="BP6" s="4">
        <f>'ST Raw State Data'!BQ4/'ST Wtd State Means'!$D7</f>
        <v>-1.375</v>
      </c>
      <c r="BQ6" s="4">
        <f>'ST Raw State Data'!BR4/'ST Wtd State Means'!$D7</f>
        <v>-0.875</v>
      </c>
      <c r="BR6" s="4">
        <f>'ST Raw State Data'!BS4/'ST Wtd State Means'!$D7</f>
        <v>-0.75</v>
      </c>
      <c r="BS6" s="16">
        <f>'ST Raw State Data'!BT4/'ST Wtd State Means'!$D7</f>
        <v>-1.875</v>
      </c>
      <c r="BT6" s="4">
        <f>'ST Raw State Data'!BU4/'ST Wtd State Means'!$D7</f>
        <v>-2.125</v>
      </c>
      <c r="BU6" s="4">
        <f>'ST Raw State Data'!BV4/'ST Wtd State Means'!$D7</f>
        <v>-1.75</v>
      </c>
      <c r="BV6" s="4">
        <f>'ST Raw State Data'!BW4/'ST Wtd State Means'!$D7</f>
        <v>-1</v>
      </c>
      <c r="BW6" s="4">
        <f>'ST Raw State Data'!BX4/'ST Wtd State Means'!$D7</f>
        <v>-0.375</v>
      </c>
      <c r="BX6" s="4">
        <f>'ST Raw State Data'!BY4/'ST Wtd State Means'!$D7</f>
        <v>-0.375</v>
      </c>
      <c r="BY6" s="4">
        <f>'ST Raw State Data'!BZ4/'ST Wtd State Means'!$D7</f>
        <v>0</v>
      </c>
      <c r="BZ6" s="4">
        <f>'ST Raw State Data'!CA4/'ST Wtd State Means'!$D7</f>
        <v>0</v>
      </c>
      <c r="CA6" s="4">
        <f>'ST Raw State Data'!CB4/'ST Wtd State Means'!$D7</f>
        <v>0.125</v>
      </c>
      <c r="CB6" s="4">
        <f>'ST Raw State Data'!CC4/'ST Wtd State Means'!$D7</f>
        <v>0</v>
      </c>
      <c r="CC6" s="4">
        <f>'ST Raw State Data'!CD4/'ST Wtd State Means'!$D7</f>
        <v>0.375</v>
      </c>
      <c r="CD6" s="4">
        <f>'ST Raw State Data'!CE4/'ST Wtd State Means'!$D7</f>
        <v>0.25</v>
      </c>
      <c r="CE6" s="7">
        <f>'ST Raw State Data'!CF4/'ST Wtd State Means'!$D7</f>
        <v>0.375</v>
      </c>
      <c r="CF6" s="10">
        <f>'ST Raw State Data'!CG4/'ST Wtd State Means'!$D7</f>
        <v>0</v>
      </c>
      <c r="CG6" s="10">
        <f>'ST Raw State Data'!CH4/'ST Wtd State Means'!$D7</f>
        <v>0</v>
      </c>
      <c r="CH6" s="10">
        <f>'ST Raw State Data'!CI4/'ST Wtd State Means'!$D7</f>
        <v>0</v>
      </c>
      <c r="CI6" s="10">
        <f>'ST Raw State Data'!CJ4/'ST Wtd State Means'!$D7</f>
        <v>-0.125</v>
      </c>
      <c r="CJ6" s="10">
        <f>'ST Raw State Data'!CK4/'ST Wtd State Means'!$D7</f>
        <v>0</v>
      </c>
      <c r="CK6" s="10">
        <f>'ST Raw State Data'!CL4/'ST Wtd State Means'!$D7</f>
        <v>0</v>
      </c>
      <c r="CL6" s="10">
        <f>'ST Raw State Data'!CM4/'ST Wtd State Means'!$D7</f>
        <v>0</v>
      </c>
      <c r="CM6" s="10">
        <f>'ST Raw State Data'!CN4/'ST Wtd State Means'!$D7</f>
        <v>0</v>
      </c>
      <c r="CN6" s="10">
        <f>'ST Raw State Data'!CO4/'ST Wtd State Means'!$D7</f>
        <v>-0.25</v>
      </c>
      <c r="CO6" s="10">
        <f>'ST Raw State Data'!CP4/'ST Wtd State Means'!$D7</f>
        <v>0</v>
      </c>
      <c r="CP6" s="10">
        <f>'ST Raw State Data'!CQ4/'ST Wtd State Means'!$D7</f>
        <v>0</v>
      </c>
      <c r="CQ6" s="7">
        <f>'ST Raw State Data'!CR4/'ST Wtd State Means'!$D7</f>
        <v>0</v>
      </c>
      <c r="CR6" s="10">
        <f>'ST Raw State Data'!CS4/'ST Wtd State Means'!$D7</f>
        <v>0.125</v>
      </c>
      <c r="CS6" s="10">
        <f>'ST Raw State Data'!CT4/'ST Wtd State Means'!$D7</f>
        <v>0.125</v>
      </c>
      <c r="CT6" s="10">
        <f>'ST Raw State Data'!CU4/'ST Wtd State Means'!$D7</f>
        <v>0</v>
      </c>
      <c r="CU6" s="10">
        <f>'ST Raw State Data'!CV4/'ST Wtd State Means'!$D7</f>
        <v>0</v>
      </c>
      <c r="CV6" s="10">
        <f>'ST Raw State Data'!CW4/'ST Wtd State Means'!$D7</f>
        <v>0.125</v>
      </c>
      <c r="CW6" s="10">
        <f>'ST Raw State Data'!CX4/'ST Wtd State Means'!$D7</f>
        <v>0.75</v>
      </c>
      <c r="CX6" s="10">
        <f>'ST Raw State Data'!CY4/'ST Wtd State Means'!$D7</f>
        <v>0.75</v>
      </c>
      <c r="CY6" s="10">
        <f>'ST Raw State Data'!CZ4/'ST Wtd State Means'!$D7</f>
        <v>0.75</v>
      </c>
      <c r="CZ6" s="10">
        <f>'ST Raw State Data'!DA4/'ST Wtd State Means'!$D7</f>
        <v>0</v>
      </c>
      <c r="DA6" s="10">
        <f>'ST Raw State Data'!DB4/'ST Wtd State Means'!$D7</f>
        <v>0.125</v>
      </c>
      <c r="DB6" s="81">
        <f>'ST Raw State Data'!DC4/'ST Wtd State Means'!$D7</f>
        <v>-1</v>
      </c>
      <c r="DC6" s="74">
        <f>'ST Raw State Data'!DD4/'ST Wtd State Means'!$D7</f>
        <v>1</v>
      </c>
      <c r="DD6" s="10">
        <f>'ST Raw State Data'!DE4/'ST Wtd State Means'!$D7</f>
        <v>0.5</v>
      </c>
      <c r="DE6" s="10">
        <f>'ST Raw State Data'!DF4/'ST Wtd State Means'!$D7</f>
        <v>0.875</v>
      </c>
      <c r="DF6" s="10">
        <f>'ST Raw State Data'!DG4/'ST Wtd State Means'!$D7</f>
        <v>1.375</v>
      </c>
      <c r="DG6" s="10">
        <f>'ST Raw State Data'!DH4/'ST Wtd State Means'!$D7</f>
        <v>1.375</v>
      </c>
      <c r="DH6" s="10">
        <f>'ST Raw State Data'!DI4/'ST Wtd State Means'!$D7</f>
        <v>2.125</v>
      </c>
      <c r="DI6" s="10">
        <f>'ST Raw State Data'!DJ4/'ST Wtd State Means'!$D7</f>
        <v>0.875</v>
      </c>
      <c r="DJ6" s="10">
        <f>'ST Raw State Data'!DK4/'ST Wtd State Means'!$D7</f>
        <v>0.625</v>
      </c>
      <c r="DK6" s="10">
        <f>'ST Raw State Data'!DL4/'ST Wtd State Means'!$D7</f>
        <v>0.375</v>
      </c>
      <c r="DL6" s="10">
        <f>'ST Raw State Data'!DM4/'ST Wtd State Means'!$D7</f>
        <v>-0.875</v>
      </c>
      <c r="DM6" s="10">
        <f>'ST Raw State Data'!DN4/'ST Wtd State Means'!$D7</f>
        <v>1.25</v>
      </c>
      <c r="DN6" s="10">
        <f>'ST Raw State Data'!DO4/'ST Wtd State Means'!$D7</f>
        <v>0.5</v>
      </c>
      <c r="DO6" s="74">
        <f>'ST Raw State Data'!DP4/'ST Wtd State Means'!$D7</f>
        <v>0.375</v>
      </c>
      <c r="DP6" s="10">
        <f>'ST Raw State Data'!DQ4/'ST Wtd State Means'!$D7</f>
        <v>-1.125</v>
      </c>
      <c r="DQ6" s="10">
        <f>'ST Raw State Data'!DR4/'ST Wtd State Means'!$D7</f>
        <v>0.375</v>
      </c>
      <c r="DR6" s="10">
        <f>'ST Raw State Data'!DS4/'ST Wtd State Means'!$D7</f>
        <v>0.625</v>
      </c>
      <c r="DS6" s="10">
        <f>'ST Raw State Data'!DT4/'ST Wtd State Means'!$D7</f>
        <v>0.625</v>
      </c>
      <c r="DT6" s="10">
        <f>'ST Raw State Data'!DU4/'ST Wtd State Means'!$D7</f>
        <v>-0.125</v>
      </c>
      <c r="DU6" s="10">
        <f>'ST Raw State Data'!DV4/'ST Wtd State Means'!$D7</f>
        <v>-0.125</v>
      </c>
      <c r="DV6" s="10">
        <f>'ST Raw State Data'!DW4/'ST Wtd State Means'!$D7</f>
        <v>0</v>
      </c>
      <c r="DW6" s="10">
        <f>'ST Raw State Data'!DX4/'ST Wtd State Means'!$D7</f>
        <v>-1.875</v>
      </c>
      <c r="DX6" s="10">
        <f>'ST Raw State Data'!DY4/'ST Wtd State Means'!$D7</f>
        <v>-0.875</v>
      </c>
      <c r="DY6" s="10">
        <f>'ST Raw State Data'!DZ4/'ST Wtd State Means'!$D7</f>
        <v>-0.625</v>
      </c>
      <c r="DZ6" s="81">
        <f>'ST Raw State Data'!EA4/'ST Wtd State Means'!$D7</f>
        <v>0.125</v>
      </c>
      <c r="EA6" s="10">
        <f>'ST Raw State Data'!EB4/'ST Wtd State Means'!$D7</f>
        <v>-0.25</v>
      </c>
      <c r="EB6" s="10">
        <f>'ST Raw State Data'!EC4/'ST Wtd State Means'!$D7</f>
        <v>0.25</v>
      </c>
      <c r="EC6" s="10">
        <f>'ST Raw State Data'!ED4/'ST Wtd State Means'!$D7</f>
        <v>-0.5</v>
      </c>
      <c r="ED6" s="10">
        <f>'ST Raw State Data'!EE4/'ST Wtd State Means'!$D7</f>
        <v>1.375</v>
      </c>
      <c r="EE6" s="10">
        <f>'ST Raw State Data'!EF4/'ST Wtd State Means'!$D7</f>
        <v>-2.25</v>
      </c>
      <c r="EF6" s="10">
        <f>'ST Raw State Data'!EG4/'ST Wtd State Means'!$D7</f>
        <v>-0.25</v>
      </c>
      <c r="EG6" s="125">
        <f>'ST Raw State Data'!EH4/'ST Wtd State Means'!$D7</f>
        <v>-0.875</v>
      </c>
      <c r="EH6" s="1" t="s">
        <v>16</v>
      </c>
    </row>
    <row r="7" spans="1:138" x14ac:dyDescent="0.15">
      <c r="A7" s="171" t="s">
        <v>38</v>
      </c>
      <c r="B7" s="4">
        <f>'ST Raw State Data'!C5/'ST Wtd State Means'!$D8</f>
        <v>-1</v>
      </c>
      <c r="C7" s="4">
        <f>'ST Raw State Data'!D5/'ST Wtd State Means'!$D8</f>
        <v>-1.1428571428571428</v>
      </c>
      <c r="D7" s="4">
        <f>'ST Raw State Data'!E5/'ST Wtd State Means'!$D8</f>
        <v>-1.8571428571428572</v>
      </c>
      <c r="E7" s="4">
        <f>'ST Raw State Data'!F5/'ST Wtd State Means'!$D8</f>
        <v>-2.5714285714285716</v>
      </c>
      <c r="F7" s="4">
        <f>'ST Raw State Data'!G5/'ST Wtd State Means'!$D8</f>
        <v>-2.7142857142857144</v>
      </c>
      <c r="G7" s="4">
        <f>'ST Raw State Data'!H5/'ST Wtd State Means'!$D8</f>
        <v>-2.4285714285714284</v>
      </c>
      <c r="H7" s="4">
        <f>'ST Raw State Data'!I5/'ST Wtd State Means'!$D8</f>
        <v>-2</v>
      </c>
      <c r="I7" s="4">
        <f>'ST Raw State Data'!J5/'ST Wtd State Means'!$D8</f>
        <v>-1.4285714285714286</v>
      </c>
      <c r="J7" s="4">
        <f>'ST Raw State Data'!K5/'ST Wtd State Means'!$D8</f>
        <v>-1.2857142857142858</v>
      </c>
      <c r="K7" s="156">
        <f>'ST Raw State Data'!L5/'ST Wtd State Means'!$D8</f>
        <v>-0.7142857142857143</v>
      </c>
      <c r="L7" s="4">
        <f>'ST Raw State Data'!M5/'ST Wtd State Means'!$D8</f>
        <v>-1.2857142857142858</v>
      </c>
      <c r="M7" s="4">
        <f>'ST Raw State Data'!N5/'ST Wtd State Means'!$D8</f>
        <v>-0.8571428571428571</v>
      </c>
      <c r="N7" s="4">
        <f>'ST Raw State Data'!O5/'ST Wtd State Means'!$D8</f>
        <v>-1.2857142857142858</v>
      </c>
      <c r="O7" s="4">
        <f>'ST Raw State Data'!P5/'ST Wtd State Means'!$D8</f>
        <v>-1.1428571428571428</v>
      </c>
      <c r="P7" s="4">
        <f>'ST Raw State Data'!Q5/'ST Wtd State Means'!$D8</f>
        <v>-1.7142857142857142</v>
      </c>
      <c r="Q7" s="4">
        <f>'ST Raw State Data'!R5/'ST Wtd State Means'!$D8</f>
        <v>-2.8571428571428572</v>
      </c>
      <c r="R7" s="4">
        <f>'ST Raw State Data'!S5/'ST Wtd State Means'!$D8</f>
        <v>-2.8571428571428572</v>
      </c>
      <c r="S7" s="4">
        <f>'ST Raw State Data'!T5/'ST Wtd State Means'!$D8</f>
        <v>-2.8571428571428572</v>
      </c>
      <c r="T7" s="4">
        <f>'ST Raw State Data'!U5/'ST Wtd State Means'!$D8</f>
        <v>-2.5714285714285716</v>
      </c>
      <c r="U7" s="4">
        <f>'ST Raw State Data'!V5/'ST Wtd State Means'!$D8</f>
        <v>-2.2857142857142856</v>
      </c>
      <c r="V7" s="203">
        <f>'ST Raw State Data'!W5/'ST Wtd State Means'!$D8</f>
        <v>-2.1428571428571428</v>
      </c>
      <c r="W7" s="156">
        <f>'ST Raw State Data'!X5/'ST Wtd State Means'!$D8</f>
        <v>-2.5714285714285716</v>
      </c>
      <c r="X7" s="4">
        <f>'ST Raw State Data'!Y5/'ST Wtd State Means'!$D8</f>
        <v>-2.2857142857142856</v>
      </c>
      <c r="Y7" s="4">
        <f>'ST Raw State Data'!Z5/'ST Wtd State Means'!$D8</f>
        <v>-3</v>
      </c>
      <c r="Z7" s="4">
        <f>'ST Raw State Data'!AA5/'ST Wtd State Means'!$D8</f>
        <v>-1.7142857142857142</v>
      </c>
      <c r="AA7" s="4">
        <f>'ST Raw State Data'!AB5/'ST Wtd State Means'!$D8</f>
        <v>-1.1428571428571428</v>
      </c>
      <c r="AB7" s="4">
        <f>'ST Raw State Data'!AC5/'ST Wtd State Means'!$D8</f>
        <v>-0.14285714285714285</v>
      </c>
      <c r="AC7" s="4">
        <f>'ST Raw State Data'!AD5/'ST Wtd State Means'!$D8</f>
        <v>0.5714285714285714</v>
      </c>
      <c r="AD7" s="4">
        <f>'ST Raw State Data'!AE5/'ST Wtd State Means'!$D8</f>
        <v>0.8571428571428571</v>
      </c>
      <c r="AE7" s="4">
        <f>'ST Raw State Data'!AF5/'ST Wtd State Means'!$D8</f>
        <v>0.5714285714285714</v>
      </c>
      <c r="AF7" s="4">
        <f>'ST Raw State Data'!AG5/'ST Wtd State Means'!$D8</f>
        <v>0.5714285714285714</v>
      </c>
      <c r="AG7" s="4">
        <f>'ST Raw State Data'!AH5/'ST Wtd State Means'!$D8</f>
        <v>0.14285714285714285</v>
      </c>
      <c r="AH7" s="4">
        <f>'ST Raw State Data'!AI5/'ST Wtd State Means'!$D8</f>
        <v>0</v>
      </c>
      <c r="AI7" s="156">
        <f>'ST Raw State Data'!AJ5/'ST Wtd State Means'!$D8</f>
        <v>0.14285714285714285</v>
      </c>
      <c r="AJ7" s="4">
        <f>'ST Raw State Data'!AK5/'ST Wtd State Means'!$D8</f>
        <v>0</v>
      </c>
      <c r="AK7" s="4">
        <f>'ST Raw State Data'!AL5/'ST Wtd State Means'!$D8</f>
        <v>-0.42857142857142855</v>
      </c>
      <c r="AL7" s="4">
        <f>'ST Raw State Data'!AM5/'ST Wtd State Means'!$D8</f>
        <v>-0.14285714285714285</v>
      </c>
      <c r="AM7" s="4">
        <f>'ST Raw State Data'!AN5/'ST Wtd State Means'!$D8</f>
        <v>-0.42857142857142855</v>
      </c>
      <c r="AN7" s="4">
        <f>'ST Raw State Data'!AO5/'ST Wtd State Means'!$D8</f>
        <v>0.14285714285714285</v>
      </c>
      <c r="AO7" s="4">
        <f>'ST Raw State Data'!AP5/'ST Wtd State Means'!$D8</f>
        <v>0.7142857142857143</v>
      </c>
      <c r="AP7" s="4">
        <f>'ST Raw State Data'!AQ5/'ST Wtd State Means'!$D8</f>
        <v>0.5714285714285714</v>
      </c>
      <c r="AQ7" s="4">
        <f>'ST Raw State Data'!AR5/'ST Wtd State Means'!$D8</f>
        <v>0.14285714285714285</v>
      </c>
      <c r="AR7" s="4">
        <f>'ST Raw State Data'!AS5/'ST Wtd State Means'!$D8</f>
        <v>0.14285714285714285</v>
      </c>
      <c r="AS7" s="4">
        <f>'ST Raw State Data'!AT5/'ST Wtd State Means'!$D8</f>
        <v>0.14285714285714285</v>
      </c>
      <c r="AT7" s="4">
        <f>'ST Raw State Data'!AU5/'ST Wtd State Means'!$D8</f>
        <v>-0.8571428571428571</v>
      </c>
      <c r="AU7" s="156">
        <f>'ST Raw State Data'!AV5/'ST Wtd State Means'!$D8</f>
        <v>-0.8571428571428571</v>
      </c>
      <c r="AV7" s="4">
        <f>'ST Raw State Data'!AW5/'ST Wtd State Means'!$D8</f>
        <v>-0.8571428571428571</v>
      </c>
      <c r="AW7" s="4">
        <f>'ST Raw State Data'!AX5/'ST Wtd State Means'!$D8</f>
        <v>-0.8571428571428571</v>
      </c>
      <c r="AX7" s="4">
        <f>'ST Raw State Data'!AY5/'ST Wtd State Means'!$D8</f>
        <v>-2.2857142857142856</v>
      </c>
      <c r="AY7" s="4">
        <f>'ST Raw State Data'!AZ5/'ST Wtd State Means'!$D8</f>
        <v>-2.4285714285714284</v>
      </c>
      <c r="AZ7" s="4">
        <f>'ST Raw State Data'!BA5/'ST Wtd State Means'!$D8</f>
        <v>-2.5714285714285716</v>
      </c>
      <c r="BA7" s="4">
        <f>'ST Raw State Data'!BB5/'ST Wtd State Means'!$D8</f>
        <v>-2.8571428571428572</v>
      </c>
      <c r="BB7" s="4">
        <f>'ST Raw State Data'!BC5/'ST Wtd State Means'!$D8</f>
        <v>-2.8571428571428572</v>
      </c>
      <c r="BC7" s="4">
        <f>'ST Raw State Data'!BD5/'ST Wtd State Means'!$D8</f>
        <v>-2.7142857142857144</v>
      </c>
      <c r="BD7" s="4">
        <f>'ST Raw State Data'!BE5/'ST Wtd State Means'!$D8</f>
        <v>-2.4285714285714284</v>
      </c>
      <c r="BE7" s="4">
        <f>'ST Raw State Data'!BF5/'ST Wtd State Means'!$D8</f>
        <v>-2.2857142857142856</v>
      </c>
      <c r="BF7" s="203">
        <f>'ST Raw State Data'!BG5/'ST Wtd State Means'!$D8</f>
        <v>-2.2857142857142856</v>
      </c>
      <c r="BG7" s="156">
        <f>'ST Raw State Data'!BH5/'ST Wtd State Means'!$D8</f>
        <v>-1.7142857142857142</v>
      </c>
      <c r="BH7" s="4">
        <f>'ST Raw State Data'!BI5/'ST Wtd State Means'!$D8</f>
        <v>-1.2857142857142858</v>
      </c>
      <c r="BI7" s="4">
        <f>'ST Raw State Data'!BJ5/'ST Wtd State Means'!$D8</f>
        <v>-0.8571428571428571</v>
      </c>
      <c r="BJ7" s="4">
        <f>'ST Raw State Data'!BK5/'ST Wtd State Means'!$D8</f>
        <v>-0.2857142857142857</v>
      </c>
      <c r="BK7" s="4">
        <f>'ST Raw State Data'!BL5/'ST Wtd State Means'!$D8</f>
        <v>-0.2857142857142857</v>
      </c>
      <c r="BL7" s="4">
        <f>'ST Raw State Data'!BM5/'ST Wtd State Means'!$D8</f>
        <v>-0.14285714285714285</v>
      </c>
      <c r="BM7" s="4">
        <f>'ST Raw State Data'!BN5/'ST Wtd State Means'!$D8</f>
        <v>-0.2857142857142857</v>
      </c>
      <c r="BN7" s="4">
        <f>'ST Raw State Data'!BO5/'ST Wtd State Means'!$D8</f>
        <v>-0.2857142857142857</v>
      </c>
      <c r="BO7" s="4">
        <f>'ST Raw State Data'!BP5/'ST Wtd State Means'!$D8</f>
        <v>-0.2857142857142857</v>
      </c>
      <c r="BP7" s="4">
        <f>'ST Raw State Data'!BQ5/'ST Wtd State Means'!$D8</f>
        <v>-0.14285714285714285</v>
      </c>
      <c r="BQ7" s="4">
        <f>'ST Raw State Data'!BR5/'ST Wtd State Means'!$D8</f>
        <v>0.14285714285714285</v>
      </c>
      <c r="BR7" s="4">
        <f>'ST Raw State Data'!BS5/'ST Wtd State Means'!$D8</f>
        <v>0</v>
      </c>
      <c r="BS7" s="16">
        <f>'ST Raw State Data'!BT5/'ST Wtd State Means'!$D8</f>
        <v>-0.2857142857142857</v>
      </c>
      <c r="BT7" s="4">
        <f>'ST Raw State Data'!BU5/'ST Wtd State Means'!$D8</f>
        <v>-0.7142857142857143</v>
      </c>
      <c r="BU7" s="4">
        <f>'ST Raw State Data'!BV5/'ST Wtd State Means'!$D8</f>
        <v>-1</v>
      </c>
      <c r="BV7" s="4">
        <f>'ST Raw State Data'!BW5/'ST Wtd State Means'!$D8</f>
        <v>-0.7142857142857143</v>
      </c>
      <c r="BW7" s="4">
        <f>'ST Raw State Data'!BX5/'ST Wtd State Means'!$D8</f>
        <v>-0.8571428571428571</v>
      </c>
      <c r="BX7" s="4">
        <f>'ST Raw State Data'!BY5/'ST Wtd State Means'!$D8</f>
        <v>-1.5714285714285714</v>
      </c>
      <c r="BY7" s="4">
        <f>'ST Raw State Data'!BZ5/'ST Wtd State Means'!$D8</f>
        <v>-1</v>
      </c>
      <c r="BZ7" s="4">
        <f>'ST Raw State Data'!CA5/'ST Wtd State Means'!$D8</f>
        <v>-0.8571428571428571</v>
      </c>
      <c r="CA7" s="4">
        <f>'ST Raw State Data'!CB5/'ST Wtd State Means'!$D8</f>
        <v>-0.8571428571428571</v>
      </c>
      <c r="CB7" s="4">
        <f>'ST Raw State Data'!CC5/'ST Wtd State Means'!$D8</f>
        <v>-0.7142857142857143</v>
      </c>
      <c r="CC7" s="4">
        <f>'ST Raw State Data'!CD5/'ST Wtd State Means'!$D8</f>
        <v>0</v>
      </c>
      <c r="CD7" s="4">
        <f>'ST Raw State Data'!CE5/'ST Wtd State Means'!$D8</f>
        <v>0</v>
      </c>
      <c r="CE7" s="7">
        <f>'ST Raw State Data'!CF5/'ST Wtd State Means'!$D8</f>
        <v>0</v>
      </c>
      <c r="CF7" s="10">
        <f>'ST Raw State Data'!CG5/'ST Wtd State Means'!$D8</f>
        <v>0</v>
      </c>
      <c r="CG7" s="10">
        <f>'ST Raw State Data'!CH5/'ST Wtd State Means'!$D8</f>
        <v>-0.14285714285714285</v>
      </c>
      <c r="CH7" s="10">
        <f>'ST Raw State Data'!CI5/'ST Wtd State Means'!$D8</f>
        <v>-0.14285714285714285</v>
      </c>
      <c r="CI7" s="10">
        <f>'ST Raw State Data'!CJ5/'ST Wtd State Means'!$D8</f>
        <v>-0.14285714285714285</v>
      </c>
      <c r="CJ7" s="10">
        <f>'ST Raw State Data'!CK5/'ST Wtd State Means'!$D8</f>
        <v>-0.14285714285714285</v>
      </c>
      <c r="CK7" s="10">
        <f>'ST Raw State Data'!CL5/'ST Wtd State Means'!$D8</f>
        <v>-0.2857142857142857</v>
      </c>
      <c r="CL7" s="10">
        <f>'ST Raw State Data'!CM5/'ST Wtd State Means'!$D8</f>
        <v>-0.42857142857142855</v>
      </c>
      <c r="CM7" s="10">
        <f>'ST Raw State Data'!CN5/'ST Wtd State Means'!$D8</f>
        <v>-0.7142857142857143</v>
      </c>
      <c r="CN7" s="10">
        <f>'ST Raw State Data'!CO5/'ST Wtd State Means'!$D8</f>
        <v>-0.5714285714285714</v>
      </c>
      <c r="CO7" s="10">
        <f>'ST Raw State Data'!CP5/'ST Wtd State Means'!$D8</f>
        <v>-0.5714285714285714</v>
      </c>
      <c r="CP7" s="10">
        <f>'ST Raw State Data'!CQ5/'ST Wtd State Means'!$D8</f>
        <v>-0.42857142857142855</v>
      </c>
      <c r="CQ7" s="7">
        <f>'ST Raw State Data'!CR5/'ST Wtd State Means'!$D8</f>
        <v>-0.7142857142857143</v>
      </c>
      <c r="CR7" s="10">
        <f>'ST Raw State Data'!CS5/'ST Wtd State Means'!$D8</f>
        <v>-0.8571428571428571</v>
      </c>
      <c r="CS7" s="10">
        <f>'ST Raw State Data'!CT5/'ST Wtd State Means'!$D8</f>
        <v>-0.42857142857142855</v>
      </c>
      <c r="CT7" s="10">
        <f>'ST Raw State Data'!CU5/'ST Wtd State Means'!$D8</f>
        <v>-0.2857142857142857</v>
      </c>
      <c r="CU7" s="10">
        <f>'ST Raw State Data'!CV5/'ST Wtd State Means'!$D8</f>
        <v>-1</v>
      </c>
      <c r="CV7" s="10">
        <f>'ST Raw State Data'!CW5/'ST Wtd State Means'!$D8</f>
        <v>-2.5714285714285716</v>
      </c>
      <c r="CW7" s="10">
        <f>'ST Raw State Data'!CX5/'ST Wtd State Means'!$D8</f>
        <v>-2.7142857142857144</v>
      </c>
      <c r="CX7" s="10">
        <f>'ST Raw State Data'!CY5/'ST Wtd State Means'!$D8</f>
        <v>-2.7142857142857144</v>
      </c>
      <c r="CY7" s="10">
        <f>'ST Raw State Data'!CZ5/'ST Wtd State Means'!$D8</f>
        <v>-1.8571428571428572</v>
      </c>
      <c r="CZ7" s="10">
        <f>'ST Raw State Data'!DA5/'ST Wtd State Means'!$D8</f>
        <v>-1.8571428571428572</v>
      </c>
      <c r="DA7" s="10">
        <f>'ST Raw State Data'!DB5/'ST Wtd State Means'!$D8</f>
        <v>-1.4285714285714286</v>
      </c>
      <c r="DB7" s="81">
        <f>'ST Raw State Data'!DC5/'ST Wtd State Means'!$D8</f>
        <v>-2</v>
      </c>
      <c r="DC7" s="74">
        <f>'ST Raw State Data'!DD5/'ST Wtd State Means'!$D8</f>
        <v>0.2857142857142857</v>
      </c>
      <c r="DD7" s="10">
        <f>'ST Raw State Data'!DE5/'ST Wtd State Means'!$D8</f>
        <v>0.2857142857142857</v>
      </c>
      <c r="DE7" s="10">
        <f>'ST Raw State Data'!DF5/'ST Wtd State Means'!$D8</f>
        <v>-0.2857142857142857</v>
      </c>
      <c r="DF7" s="10">
        <f>'ST Raw State Data'!DG5/'ST Wtd State Means'!$D8</f>
        <v>0</v>
      </c>
      <c r="DG7" s="10">
        <f>'ST Raw State Data'!DH5/'ST Wtd State Means'!$D8</f>
        <v>0.14285714285714285</v>
      </c>
      <c r="DH7" s="10">
        <f>'ST Raw State Data'!DI5/'ST Wtd State Means'!$D8</f>
        <v>1.5714285714285714</v>
      </c>
      <c r="DI7" s="10">
        <f>'ST Raw State Data'!DJ5/'ST Wtd State Means'!$D8</f>
        <v>-1.1428571428571428</v>
      </c>
      <c r="DJ7" s="10">
        <f>'ST Raw State Data'!DK5/'ST Wtd State Means'!$D8</f>
        <v>-0.8571428571428571</v>
      </c>
      <c r="DK7" s="10">
        <f>'ST Raw State Data'!DL5/'ST Wtd State Means'!$D8</f>
        <v>-1</v>
      </c>
      <c r="DL7" s="10">
        <f>'ST Raw State Data'!DM5/'ST Wtd State Means'!$D8</f>
        <v>-0.8571428571428571</v>
      </c>
      <c r="DM7" s="10">
        <f>'ST Raw State Data'!DN5/'ST Wtd State Means'!$D8</f>
        <v>0</v>
      </c>
      <c r="DN7" s="10">
        <f>'ST Raw State Data'!DO5/'ST Wtd State Means'!$D8</f>
        <v>0.5714285714285714</v>
      </c>
      <c r="DO7" s="74">
        <f>'ST Raw State Data'!DP5/'ST Wtd State Means'!$D8</f>
        <v>0.2857142857142857</v>
      </c>
      <c r="DP7" s="10">
        <f>'ST Raw State Data'!DQ5/'ST Wtd State Means'!$D8</f>
        <v>-1.1428571428571428</v>
      </c>
      <c r="DQ7" s="10">
        <f>'ST Raw State Data'!DR5/'ST Wtd State Means'!$D8</f>
        <v>-0.8571428571428571</v>
      </c>
      <c r="DR7" s="10">
        <f>'ST Raw State Data'!DS5/'ST Wtd State Means'!$D8</f>
        <v>0</v>
      </c>
      <c r="DS7" s="10">
        <f>'ST Raw State Data'!DT5/'ST Wtd State Means'!$D8</f>
        <v>-0.14285714285714285</v>
      </c>
      <c r="DT7" s="10">
        <f>'ST Raw State Data'!DU5/'ST Wtd State Means'!$D8</f>
        <v>1.2857142857142858</v>
      </c>
      <c r="DU7" s="10">
        <f>'ST Raw State Data'!DV5/'ST Wtd State Means'!$D8</f>
        <v>-1.5714285714285714</v>
      </c>
      <c r="DV7" s="10">
        <f>'ST Raw State Data'!DW5/'ST Wtd State Means'!$D8</f>
        <v>-1.7142857142857142</v>
      </c>
      <c r="DW7" s="10">
        <f>'ST Raw State Data'!DX5/'ST Wtd State Means'!$D8</f>
        <v>-0.5714285714285714</v>
      </c>
      <c r="DX7" s="10">
        <f>'ST Raw State Data'!DY5/'ST Wtd State Means'!$D8</f>
        <v>-0.7142857142857143</v>
      </c>
      <c r="DY7" s="10">
        <f>'ST Raw State Data'!DZ5/'ST Wtd State Means'!$D8</f>
        <v>-1.2857142857142858</v>
      </c>
      <c r="DZ7" s="81">
        <f>'ST Raw State Data'!EA5/'ST Wtd State Means'!$D8</f>
        <v>-1.1428571428571428</v>
      </c>
      <c r="EA7" s="10">
        <f>'ST Raw State Data'!EB5/'ST Wtd State Means'!$D8</f>
        <v>0.42857142857142855</v>
      </c>
      <c r="EB7" s="10">
        <f>'ST Raw State Data'!EC5/'ST Wtd State Means'!$D8</f>
        <v>0.14285714285714285</v>
      </c>
      <c r="EC7" s="10">
        <f>'ST Raw State Data'!ED5/'ST Wtd State Means'!$D8</f>
        <v>-0.42857142857142855</v>
      </c>
      <c r="ED7" s="10">
        <f>'ST Raw State Data'!EE5/'ST Wtd State Means'!$D8</f>
        <v>-0.14285714285714285</v>
      </c>
      <c r="EE7" s="10">
        <f>'ST Raw State Data'!EF5/'ST Wtd State Means'!$D8</f>
        <v>-2.1428571428571428</v>
      </c>
      <c r="EF7" s="10">
        <f>'ST Raw State Data'!EG5/'ST Wtd State Means'!$D8</f>
        <v>0.14285714285714285</v>
      </c>
      <c r="EG7" s="125">
        <f>'ST Raw State Data'!EH5/'ST Wtd State Means'!$D8</f>
        <v>-1.1428571428571428</v>
      </c>
      <c r="EH7" s="1" t="s">
        <v>38</v>
      </c>
    </row>
    <row r="8" spans="1:138" x14ac:dyDescent="0.15">
      <c r="A8" s="171" t="s">
        <v>39</v>
      </c>
      <c r="B8" s="4">
        <f>'ST Raw State Data'!C6/'ST Wtd State Means'!$D9</f>
        <v>0</v>
      </c>
      <c r="C8" s="4">
        <f>'ST Raw State Data'!D6/'ST Wtd State Means'!$D9</f>
        <v>0</v>
      </c>
      <c r="D8" s="4">
        <f>'ST Raw State Data'!E6/'ST Wtd State Means'!$D9</f>
        <v>0</v>
      </c>
      <c r="E8" s="4">
        <f>'ST Raw State Data'!F6/'ST Wtd State Means'!$D9</f>
        <v>0</v>
      </c>
      <c r="F8" s="4">
        <f>'ST Raw State Data'!G6/'ST Wtd State Means'!$D9</f>
        <v>0</v>
      </c>
      <c r="G8" s="4">
        <f>'ST Raw State Data'!H6/'ST Wtd State Means'!$D9</f>
        <v>0</v>
      </c>
      <c r="H8" s="4">
        <f>'ST Raw State Data'!I6/'ST Wtd State Means'!$D9</f>
        <v>-0.1111111111111111</v>
      </c>
      <c r="I8" s="4">
        <f>'ST Raw State Data'!J6/'ST Wtd State Means'!$D9</f>
        <v>-0.1111111111111111</v>
      </c>
      <c r="J8" s="4">
        <f>'ST Raw State Data'!K6/'ST Wtd State Means'!$D9</f>
        <v>-0.33333333333333331</v>
      </c>
      <c r="K8" s="156">
        <f>'ST Raw State Data'!L6/'ST Wtd State Means'!$D9</f>
        <v>-0.1111111111111111</v>
      </c>
      <c r="L8" s="4">
        <f>'ST Raw State Data'!M6/'ST Wtd State Means'!$D9</f>
        <v>0</v>
      </c>
      <c r="M8" s="4">
        <f>'ST Raw State Data'!N6/'ST Wtd State Means'!$D9</f>
        <v>0.66666666666666663</v>
      </c>
      <c r="N8" s="4">
        <f>'ST Raw State Data'!O6/'ST Wtd State Means'!$D9</f>
        <v>0.77777777777777779</v>
      </c>
      <c r="O8" s="4">
        <f>'ST Raw State Data'!P6/'ST Wtd State Means'!$D9</f>
        <v>1.5555555555555556</v>
      </c>
      <c r="P8" s="4">
        <f>'ST Raw State Data'!Q6/'ST Wtd State Means'!$D9</f>
        <v>1.5555555555555556</v>
      </c>
      <c r="Q8" s="4">
        <f>'ST Raw State Data'!R6/'ST Wtd State Means'!$D9</f>
        <v>1.1111111111111112</v>
      </c>
      <c r="R8" s="4">
        <f>'ST Raw State Data'!S6/'ST Wtd State Means'!$D9</f>
        <v>1.1111111111111112</v>
      </c>
      <c r="S8" s="4">
        <f>'ST Raw State Data'!T6/'ST Wtd State Means'!$D9</f>
        <v>0.66666666666666663</v>
      </c>
      <c r="T8" s="4">
        <f>'ST Raw State Data'!U6/'ST Wtd State Means'!$D9</f>
        <v>0.88888888888888884</v>
      </c>
      <c r="U8" s="4">
        <f>'ST Raw State Data'!V6/'ST Wtd State Means'!$D9</f>
        <v>1</v>
      </c>
      <c r="V8" s="203">
        <f>'ST Raw State Data'!W6/'ST Wtd State Means'!$D9</f>
        <v>1.1111111111111112</v>
      </c>
      <c r="W8" s="156">
        <f>'ST Raw State Data'!X6/'ST Wtd State Means'!$D9</f>
        <v>1.5555555555555556</v>
      </c>
      <c r="X8" s="4">
        <f>'ST Raw State Data'!Y6/'ST Wtd State Means'!$D9</f>
        <v>2</v>
      </c>
      <c r="Y8" s="4">
        <f>'ST Raw State Data'!Z6/'ST Wtd State Means'!$D9</f>
        <v>2.4444444444444446</v>
      </c>
      <c r="Z8" s="4">
        <f>'ST Raw State Data'!AA6/'ST Wtd State Means'!$D9</f>
        <v>2.3333333333333335</v>
      </c>
      <c r="AA8" s="4">
        <f>'ST Raw State Data'!AB6/'ST Wtd State Means'!$D9</f>
        <v>2.3333333333333335</v>
      </c>
      <c r="AB8" s="4">
        <f>'ST Raw State Data'!AC6/'ST Wtd State Means'!$D9</f>
        <v>1.6666666666666667</v>
      </c>
      <c r="AC8" s="4">
        <f>'ST Raw State Data'!AD6/'ST Wtd State Means'!$D9</f>
        <v>2.1111111111111112</v>
      </c>
      <c r="AD8" s="4">
        <f>'ST Raw State Data'!AE6/'ST Wtd State Means'!$D9</f>
        <v>2.1111111111111112</v>
      </c>
      <c r="AE8" s="4">
        <f>'ST Raw State Data'!AF6/'ST Wtd State Means'!$D9</f>
        <v>2.2222222222222223</v>
      </c>
      <c r="AF8" s="4">
        <f>'ST Raw State Data'!AG6/'ST Wtd State Means'!$D9</f>
        <v>2.1111111111111112</v>
      </c>
      <c r="AG8" s="4">
        <f>'ST Raw State Data'!AH6/'ST Wtd State Means'!$D9</f>
        <v>2.1111111111111112</v>
      </c>
      <c r="AH8" s="4">
        <f>'ST Raw State Data'!AI6/'ST Wtd State Means'!$D9</f>
        <v>1.7777777777777777</v>
      </c>
      <c r="AI8" s="156">
        <f>'ST Raw State Data'!AJ6/'ST Wtd State Means'!$D9</f>
        <v>1.4444444444444444</v>
      </c>
      <c r="AJ8" s="4">
        <f>'ST Raw State Data'!AK6/'ST Wtd State Means'!$D9</f>
        <v>3</v>
      </c>
      <c r="AK8" s="4">
        <f>'ST Raw State Data'!AL6/'ST Wtd State Means'!$D9</f>
        <v>2.6666666666666665</v>
      </c>
      <c r="AL8" s="4">
        <f>'ST Raw State Data'!AM6/'ST Wtd State Means'!$D9</f>
        <v>2</v>
      </c>
      <c r="AM8" s="4">
        <f>'ST Raw State Data'!AN6/'ST Wtd State Means'!$D9</f>
        <v>2.8888888888888888</v>
      </c>
      <c r="AN8" s="4">
        <f>'ST Raw State Data'!AO6/'ST Wtd State Means'!$D9</f>
        <v>2.8888888888888888</v>
      </c>
      <c r="AO8" s="4">
        <f>'ST Raw State Data'!AP6/'ST Wtd State Means'!$D9</f>
        <v>2.6666666666666665</v>
      </c>
      <c r="AP8" s="4">
        <f>'ST Raw State Data'!AQ6/'ST Wtd State Means'!$D9</f>
        <v>2.3333333333333335</v>
      </c>
      <c r="AQ8" s="4">
        <f>'ST Raw State Data'!AR6/'ST Wtd State Means'!$D9</f>
        <v>1.5555555555555556</v>
      </c>
      <c r="AR8" s="4">
        <f>'ST Raw State Data'!AS6/'ST Wtd State Means'!$D9</f>
        <v>1.1111111111111112</v>
      </c>
      <c r="AS8" s="4">
        <f>'ST Raw State Data'!AT6/'ST Wtd State Means'!$D9</f>
        <v>1.6666666666666667</v>
      </c>
      <c r="AT8" s="4">
        <f>'ST Raw State Data'!AU6/'ST Wtd State Means'!$D9</f>
        <v>0.88888888888888884</v>
      </c>
      <c r="AU8" s="156">
        <f>'ST Raw State Data'!AV6/'ST Wtd State Means'!$D9</f>
        <v>0.77777777777777779</v>
      </c>
      <c r="AV8" s="4">
        <f>'ST Raw State Data'!AW6/'ST Wtd State Means'!$D9</f>
        <v>0.33333333333333331</v>
      </c>
      <c r="AW8" s="4">
        <f>'ST Raw State Data'!AX6/'ST Wtd State Means'!$D9</f>
        <v>0.22222222222222221</v>
      </c>
      <c r="AX8" s="4">
        <f>'ST Raw State Data'!AY6/'ST Wtd State Means'!$D9</f>
        <v>0</v>
      </c>
      <c r="AY8" s="4">
        <f>'ST Raw State Data'!AZ6/'ST Wtd State Means'!$D9</f>
        <v>0</v>
      </c>
      <c r="AZ8" s="4">
        <f>'ST Raw State Data'!BA6/'ST Wtd State Means'!$D9</f>
        <v>-0.1111111111111111</v>
      </c>
      <c r="BA8" s="4">
        <f>'ST Raw State Data'!BB6/'ST Wtd State Means'!$D9</f>
        <v>0</v>
      </c>
      <c r="BB8" s="4">
        <f>'ST Raw State Data'!BC6/'ST Wtd State Means'!$D9</f>
        <v>0</v>
      </c>
      <c r="BC8" s="4">
        <f>'ST Raw State Data'!BD6/'ST Wtd State Means'!$D9</f>
        <v>0.55555555555555558</v>
      </c>
      <c r="BD8" s="4">
        <f>'ST Raw State Data'!BE6/'ST Wtd State Means'!$D9</f>
        <v>0.55555555555555558</v>
      </c>
      <c r="BE8" s="4">
        <f>'ST Raw State Data'!BF6/'ST Wtd State Means'!$D9</f>
        <v>0.55555555555555558</v>
      </c>
      <c r="BF8" s="203">
        <f>'ST Raw State Data'!BG6/'ST Wtd State Means'!$D9</f>
        <v>0</v>
      </c>
      <c r="BG8" s="156">
        <f>'ST Raw State Data'!BH6/'ST Wtd State Means'!$D9</f>
        <v>0</v>
      </c>
      <c r="BH8" s="4">
        <f>'ST Raw State Data'!BI6/'ST Wtd State Means'!$D9</f>
        <v>-0.33333333333333331</v>
      </c>
      <c r="BI8" s="4">
        <f>'ST Raw State Data'!BJ6/'ST Wtd State Means'!$D9</f>
        <v>0</v>
      </c>
      <c r="BJ8" s="4">
        <f>'ST Raw State Data'!BK6/'ST Wtd State Means'!$D9</f>
        <v>0.33333333333333331</v>
      </c>
      <c r="BK8" s="4">
        <f>'ST Raw State Data'!BL6/'ST Wtd State Means'!$D9</f>
        <v>1.1111111111111112</v>
      </c>
      <c r="BL8" s="4">
        <f>'ST Raw State Data'!BM6/'ST Wtd State Means'!$D9</f>
        <v>0.22222222222222221</v>
      </c>
      <c r="BM8" s="4">
        <f>'ST Raw State Data'!BN6/'ST Wtd State Means'!$D9</f>
        <v>0.1111111111111111</v>
      </c>
      <c r="BN8" s="4">
        <f>'ST Raw State Data'!BO6/'ST Wtd State Means'!$D9</f>
        <v>0.22222222222222221</v>
      </c>
      <c r="BO8" s="4">
        <f>'ST Raw State Data'!BP6/'ST Wtd State Means'!$D9</f>
        <v>-0.1111111111111111</v>
      </c>
      <c r="BP8" s="4">
        <f>'ST Raw State Data'!BQ6/'ST Wtd State Means'!$D9</f>
        <v>-0.55555555555555558</v>
      </c>
      <c r="BQ8" s="4">
        <f>'ST Raw State Data'!BR6/'ST Wtd State Means'!$D9</f>
        <v>-0.55555555555555558</v>
      </c>
      <c r="BR8" s="4">
        <f>'ST Raw State Data'!BS6/'ST Wtd State Means'!$D9</f>
        <v>-0.1111111111111111</v>
      </c>
      <c r="BS8" s="16">
        <f>'ST Raw State Data'!BT6/'ST Wtd State Means'!$D9</f>
        <v>-0.1111111111111111</v>
      </c>
      <c r="BT8" s="4">
        <f>'ST Raw State Data'!BU6/'ST Wtd State Means'!$D9</f>
        <v>0.1111111111111111</v>
      </c>
      <c r="BU8" s="4">
        <f>'ST Raw State Data'!BV6/'ST Wtd State Means'!$D9</f>
        <v>0.1111111111111111</v>
      </c>
      <c r="BV8" s="4">
        <f>'ST Raw State Data'!BW6/'ST Wtd State Means'!$D9</f>
        <v>0.77777777777777779</v>
      </c>
      <c r="BW8" s="4">
        <f>'ST Raw State Data'!BX6/'ST Wtd State Means'!$D9</f>
        <v>1.3333333333333333</v>
      </c>
      <c r="BX8" s="4">
        <f>'ST Raw State Data'!BY6/'ST Wtd State Means'!$D9</f>
        <v>0.33333333333333331</v>
      </c>
      <c r="BY8" s="4">
        <f>'ST Raw State Data'!BZ6/'ST Wtd State Means'!$D9</f>
        <v>0.22222222222222221</v>
      </c>
      <c r="BZ8" s="4">
        <f>'ST Raw State Data'!CA6/'ST Wtd State Means'!$D9</f>
        <v>0.55555555555555558</v>
      </c>
      <c r="CA8" s="4">
        <f>'ST Raw State Data'!CB6/'ST Wtd State Means'!$D9</f>
        <v>0.88888888888888884</v>
      </c>
      <c r="CB8" s="4">
        <f>'ST Raw State Data'!CC6/'ST Wtd State Means'!$D9</f>
        <v>1.2222222222222223</v>
      </c>
      <c r="CC8" s="4">
        <f>'ST Raw State Data'!CD6/'ST Wtd State Means'!$D9</f>
        <v>0.55555555555555558</v>
      </c>
      <c r="CD8" s="4">
        <f>'ST Raw State Data'!CE6/'ST Wtd State Means'!$D9</f>
        <v>1.2222222222222223</v>
      </c>
      <c r="CE8" s="7">
        <f>'ST Raw State Data'!CF6/'ST Wtd State Means'!$D9</f>
        <v>1.5555555555555556</v>
      </c>
      <c r="CF8" s="10">
        <f>'ST Raw State Data'!CG6/'ST Wtd State Means'!$D9</f>
        <v>1</v>
      </c>
      <c r="CG8" s="10">
        <f>'ST Raw State Data'!CH6/'ST Wtd State Means'!$D9</f>
        <v>0.1111111111111111</v>
      </c>
      <c r="CH8" s="10">
        <f>'ST Raw State Data'!CI6/'ST Wtd State Means'!$D9</f>
        <v>0.33333333333333331</v>
      </c>
      <c r="CI8" s="10">
        <f>'ST Raw State Data'!CJ6/'ST Wtd State Means'!$D9</f>
        <v>0.77777777777777779</v>
      </c>
      <c r="CJ8" s="10">
        <f>'ST Raw State Data'!CK6/'ST Wtd State Means'!$D9</f>
        <v>1</v>
      </c>
      <c r="CK8" s="10">
        <f>'ST Raw State Data'!CL6/'ST Wtd State Means'!$D9</f>
        <v>0.66666666666666663</v>
      </c>
      <c r="CL8" s="10">
        <f>'ST Raw State Data'!CM6/'ST Wtd State Means'!$D9</f>
        <v>0.88888888888888884</v>
      </c>
      <c r="CM8" s="10">
        <f>'ST Raw State Data'!CN6/'ST Wtd State Means'!$D9</f>
        <v>0.1111111111111111</v>
      </c>
      <c r="CN8" s="10">
        <f>'ST Raw State Data'!CO6/'ST Wtd State Means'!$D9</f>
        <v>0.1111111111111111</v>
      </c>
      <c r="CO8" s="10">
        <f>'ST Raw State Data'!CP6/'ST Wtd State Means'!$D9</f>
        <v>0</v>
      </c>
      <c r="CP8" s="10">
        <f>'ST Raw State Data'!CQ6/'ST Wtd State Means'!$D9</f>
        <v>0</v>
      </c>
      <c r="CQ8" s="7">
        <f>'ST Raw State Data'!CR6/'ST Wtd State Means'!$D9</f>
        <v>0</v>
      </c>
      <c r="CR8" s="10">
        <f>'ST Raw State Data'!CS6/'ST Wtd State Means'!$D9</f>
        <v>0.22222222222222221</v>
      </c>
      <c r="CS8" s="10">
        <f>'ST Raw State Data'!CT6/'ST Wtd State Means'!$D9</f>
        <v>0.33333333333333331</v>
      </c>
      <c r="CT8" s="10">
        <f>'ST Raw State Data'!CU6/'ST Wtd State Means'!$D9</f>
        <v>0.22222222222222221</v>
      </c>
      <c r="CU8" s="10">
        <f>'ST Raw State Data'!CV6/'ST Wtd State Means'!$D9</f>
        <v>0.55555555555555558</v>
      </c>
      <c r="CV8" s="10">
        <f>'ST Raw State Data'!CW6/'ST Wtd State Means'!$D9</f>
        <v>0.33333333333333331</v>
      </c>
      <c r="CW8" s="10">
        <f>'ST Raw State Data'!CX6/'ST Wtd State Means'!$D9</f>
        <v>0.22222222222222221</v>
      </c>
      <c r="CX8" s="10">
        <f>'ST Raw State Data'!CY6/'ST Wtd State Means'!$D9</f>
        <v>0</v>
      </c>
      <c r="CY8" s="10">
        <f>'ST Raw State Data'!CZ6/'ST Wtd State Means'!$D9</f>
        <v>0</v>
      </c>
      <c r="CZ8" s="10">
        <f>'ST Raw State Data'!DA6/'ST Wtd State Means'!$D9</f>
        <v>0</v>
      </c>
      <c r="DA8" s="10">
        <f>'ST Raw State Data'!DB6/'ST Wtd State Means'!$D9</f>
        <v>0</v>
      </c>
      <c r="DB8" s="81">
        <f>'ST Raw State Data'!DC6/'ST Wtd State Means'!$D9</f>
        <v>-0.33333333333333331</v>
      </c>
      <c r="DC8" s="74">
        <f>'ST Raw State Data'!DD6/'ST Wtd State Means'!$D9</f>
        <v>0.55555555555555558</v>
      </c>
      <c r="DD8" s="10">
        <f>'ST Raw State Data'!DE6/'ST Wtd State Means'!$D9</f>
        <v>0.22222222222222221</v>
      </c>
      <c r="DE8" s="10">
        <f>'ST Raw State Data'!DF6/'ST Wtd State Means'!$D9</f>
        <v>0.33333333333333331</v>
      </c>
      <c r="DF8" s="10">
        <f>'ST Raw State Data'!DG6/'ST Wtd State Means'!$D9</f>
        <v>0.1111111111111111</v>
      </c>
      <c r="DG8" s="10">
        <f>'ST Raw State Data'!DH6/'ST Wtd State Means'!$D9</f>
        <v>0.77777777777777779</v>
      </c>
      <c r="DH8" s="10">
        <f>'ST Raw State Data'!DI6/'ST Wtd State Means'!$D9</f>
        <v>0.44444444444444442</v>
      </c>
      <c r="DI8" s="10">
        <f>'ST Raw State Data'!DJ6/'ST Wtd State Means'!$D9</f>
        <v>-0.22222222222222221</v>
      </c>
      <c r="DJ8" s="10">
        <f>'ST Raw State Data'!DK6/'ST Wtd State Means'!$D9</f>
        <v>0.33333333333333331</v>
      </c>
      <c r="DK8" s="10">
        <f>'ST Raw State Data'!DL6/'ST Wtd State Means'!$D9</f>
        <v>0.22222222222222221</v>
      </c>
      <c r="DL8" s="10">
        <f>'ST Raw State Data'!DM6/'ST Wtd State Means'!$D9</f>
        <v>-0.33333333333333331</v>
      </c>
      <c r="DM8" s="10">
        <f>'ST Raw State Data'!DN6/'ST Wtd State Means'!$D9</f>
        <v>0.1111111111111111</v>
      </c>
      <c r="DN8" s="10">
        <f>'ST Raw State Data'!DO6/'ST Wtd State Means'!$D9</f>
        <v>1</v>
      </c>
      <c r="DO8" s="74">
        <f>'ST Raw State Data'!DP6/'ST Wtd State Means'!$D9</f>
        <v>-0.33333333333333331</v>
      </c>
      <c r="DP8" s="10">
        <f>'ST Raw State Data'!DQ6/'ST Wtd State Means'!$D9</f>
        <v>-1.4444444444444444</v>
      </c>
      <c r="DQ8" s="10">
        <f>'ST Raw State Data'!DR6/'ST Wtd State Means'!$D9</f>
        <v>0.1111111111111111</v>
      </c>
      <c r="DR8" s="10">
        <f>'ST Raw State Data'!DS6/'ST Wtd State Means'!$D9</f>
        <v>0.66666666666666663</v>
      </c>
      <c r="DS8" s="10">
        <f>'ST Raw State Data'!DT6/'ST Wtd State Means'!$D9</f>
        <v>0.33333333333333331</v>
      </c>
      <c r="DT8" s="10">
        <f>'ST Raw State Data'!DU6/'ST Wtd State Means'!$D9</f>
        <v>-2</v>
      </c>
      <c r="DU8" s="10">
        <f>'ST Raw State Data'!DV6/'ST Wtd State Means'!$D9</f>
        <v>-2.1111111111111112</v>
      </c>
      <c r="DV8" s="10">
        <f>'ST Raw State Data'!DW6/'ST Wtd State Means'!$D9</f>
        <v>-2.7777777777777777</v>
      </c>
      <c r="DW8" s="10">
        <f>'ST Raw State Data'!DX6/'ST Wtd State Means'!$D9</f>
        <v>-1.8888888888888888</v>
      </c>
      <c r="DX8" s="10">
        <f>'ST Raw State Data'!DY6/'ST Wtd State Means'!$D9</f>
        <v>0.44444444444444442</v>
      </c>
      <c r="DY8" s="10">
        <f>'ST Raw State Data'!DZ6/'ST Wtd State Means'!$D9</f>
        <v>-0.1111111111111111</v>
      </c>
      <c r="DZ8" s="81">
        <f>'ST Raw State Data'!EA6/'ST Wtd State Means'!$D9</f>
        <v>-0.44444444444444442</v>
      </c>
      <c r="EA8" s="10">
        <f>'ST Raw State Data'!EB6/'ST Wtd State Means'!$D9</f>
        <v>0.88888888888888884</v>
      </c>
      <c r="EB8" s="10">
        <f>'ST Raw State Data'!EC6/'ST Wtd State Means'!$D9</f>
        <v>1.5555555555555556</v>
      </c>
      <c r="EC8" s="10">
        <f>'ST Raw State Data'!ED6/'ST Wtd State Means'!$D9</f>
        <v>-0.22222222222222221</v>
      </c>
      <c r="ED8" s="10">
        <f>'ST Raw State Data'!EE6/'ST Wtd State Means'!$D9</f>
        <v>-0.33333333333333331</v>
      </c>
      <c r="EE8" s="10">
        <f>'ST Raw State Data'!EF6/'ST Wtd State Means'!$D9</f>
        <v>-0.33333333333333331</v>
      </c>
      <c r="EF8" s="10">
        <f>'ST Raw State Data'!EG6/'ST Wtd State Means'!$D9</f>
        <v>-2.4444444444444446</v>
      </c>
      <c r="EG8" s="125">
        <f>'ST Raw State Data'!EH6/'ST Wtd State Means'!$D9</f>
        <v>-2.2222222222222223</v>
      </c>
      <c r="EH8" s="1" t="s">
        <v>39</v>
      </c>
    </row>
    <row r="9" spans="1:138" x14ac:dyDescent="0.15">
      <c r="A9" s="171" t="s">
        <v>40</v>
      </c>
      <c r="B9" s="4">
        <f>'ST Raw State Data'!C7/'ST Wtd State Means'!$D10</f>
        <v>-1.7142857142857142</v>
      </c>
      <c r="C9" s="4">
        <f>'ST Raw State Data'!D7/'ST Wtd State Means'!$D10</f>
        <v>-2.1428571428571428</v>
      </c>
      <c r="D9" s="4">
        <f>'ST Raw State Data'!E7/'ST Wtd State Means'!$D10</f>
        <v>-2.2857142857142856</v>
      </c>
      <c r="E9" s="4">
        <f>'ST Raw State Data'!F7/'ST Wtd State Means'!$D10</f>
        <v>-2.4285714285714284</v>
      </c>
      <c r="F9" s="4">
        <f>'ST Raw State Data'!G7/'ST Wtd State Means'!$D10</f>
        <v>-2.8571428571428572</v>
      </c>
      <c r="G9" s="4">
        <f>'ST Raw State Data'!H7/'ST Wtd State Means'!$D10</f>
        <v>-2.5714285714285716</v>
      </c>
      <c r="H9" s="4">
        <f>'ST Raw State Data'!I7/'ST Wtd State Means'!$D10</f>
        <v>-2.7142857142857144</v>
      </c>
      <c r="I9" s="4">
        <f>'ST Raw State Data'!J7/'ST Wtd State Means'!$D10</f>
        <v>-2.4285714285714284</v>
      </c>
      <c r="J9" s="4">
        <f>'ST Raw State Data'!K7/'ST Wtd State Means'!$D10</f>
        <v>-1.8571428571428572</v>
      </c>
      <c r="K9" s="156">
        <f>'ST Raw State Data'!L7/'ST Wtd State Means'!$D10</f>
        <v>-1.1428571428571428</v>
      </c>
      <c r="L9" s="4">
        <f>'ST Raw State Data'!M7/'ST Wtd State Means'!$D10</f>
        <v>-2.1428571428571428</v>
      </c>
      <c r="M9" s="4">
        <f>'ST Raw State Data'!N7/'ST Wtd State Means'!$D10</f>
        <v>-1.7142857142857142</v>
      </c>
      <c r="N9" s="4">
        <f>'ST Raw State Data'!O7/'ST Wtd State Means'!$D10</f>
        <v>-3</v>
      </c>
      <c r="O9" s="4">
        <f>'ST Raw State Data'!P7/'ST Wtd State Means'!$D10</f>
        <v>-3</v>
      </c>
      <c r="P9" s="4">
        <f>'ST Raw State Data'!Q7/'ST Wtd State Means'!$D10</f>
        <v>-3</v>
      </c>
      <c r="Q9" s="4">
        <f>'ST Raw State Data'!R7/'ST Wtd State Means'!$D10</f>
        <v>-3</v>
      </c>
      <c r="R9" s="4">
        <f>'ST Raw State Data'!S7/'ST Wtd State Means'!$D10</f>
        <v>-3</v>
      </c>
      <c r="S9" s="4">
        <f>'ST Raw State Data'!T7/'ST Wtd State Means'!$D10</f>
        <v>-2.7142857142857144</v>
      </c>
      <c r="T9" s="4">
        <f>'ST Raw State Data'!U7/'ST Wtd State Means'!$D10</f>
        <v>-2.2857142857142856</v>
      </c>
      <c r="U9" s="4">
        <f>'ST Raw State Data'!V7/'ST Wtd State Means'!$D10</f>
        <v>-2</v>
      </c>
      <c r="V9" s="203">
        <f>'ST Raw State Data'!W7/'ST Wtd State Means'!$D10</f>
        <v>-1.4285714285714286</v>
      </c>
      <c r="W9" s="156">
        <f>'ST Raw State Data'!X7/'ST Wtd State Means'!$D10</f>
        <v>-1.5714285714285714</v>
      </c>
      <c r="X9" s="4">
        <f>'ST Raw State Data'!Y7/'ST Wtd State Means'!$D10</f>
        <v>-1.1428571428571428</v>
      </c>
      <c r="Y9" s="4">
        <f>'ST Raw State Data'!Z7/'ST Wtd State Means'!$D10</f>
        <v>-1</v>
      </c>
      <c r="Z9" s="4">
        <f>'ST Raw State Data'!AA7/'ST Wtd State Means'!$D10</f>
        <v>-0.42857142857142855</v>
      </c>
      <c r="AA9" s="4">
        <f>'ST Raw State Data'!AB7/'ST Wtd State Means'!$D10</f>
        <v>-0.2857142857142857</v>
      </c>
      <c r="AB9" s="4">
        <f>'ST Raw State Data'!AC7/'ST Wtd State Means'!$D10</f>
        <v>-0.14285714285714285</v>
      </c>
      <c r="AC9" s="4">
        <f>'ST Raw State Data'!AD7/'ST Wtd State Means'!$D10</f>
        <v>0</v>
      </c>
      <c r="AD9" s="4">
        <f>'ST Raw State Data'!AE7/'ST Wtd State Means'!$D10</f>
        <v>-0.2857142857142857</v>
      </c>
      <c r="AE9" s="4">
        <f>'ST Raw State Data'!AF7/'ST Wtd State Means'!$D10</f>
        <v>-0.5714285714285714</v>
      </c>
      <c r="AF9" s="4">
        <f>'ST Raw State Data'!AG7/'ST Wtd State Means'!$D10</f>
        <v>-0.5714285714285714</v>
      </c>
      <c r="AG9" s="4">
        <f>'ST Raw State Data'!AH7/'ST Wtd State Means'!$D10</f>
        <v>-0.5714285714285714</v>
      </c>
      <c r="AH9" s="4">
        <f>'ST Raw State Data'!AI7/'ST Wtd State Means'!$D10</f>
        <v>0</v>
      </c>
      <c r="AI9" s="156">
        <f>'ST Raw State Data'!AJ7/'ST Wtd State Means'!$D10</f>
        <v>0.14285714285714285</v>
      </c>
      <c r="AJ9" s="4">
        <f>'ST Raw State Data'!AK7/'ST Wtd State Means'!$D10</f>
        <v>0</v>
      </c>
      <c r="AK9" s="4">
        <f>'ST Raw State Data'!AL7/'ST Wtd State Means'!$D10</f>
        <v>0</v>
      </c>
      <c r="AL9" s="4">
        <f>'ST Raw State Data'!AM7/'ST Wtd State Means'!$D10</f>
        <v>0.2857142857142857</v>
      </c>
      <c r="AM9" s="4">
        <f>'ST Raw State Data'!AN7/'ST Wtd State Means'!$D10</f>
        <v>0.42857142857142855</v>
      </c>
      <c r="AN9" s="4">
        <f>'ST Raw State Data'!AO7/'ST Wtd State Means'!$D10</f>
        <v>0.7142857142857143</v>
      </c>
      <c r="AO9" s="4">
        <f>'ST Raw State Data'!AP7/'ST Wtd State Means'!$D10</f>
        <v>0.7142857142857143</v>
      </c>
      <c r="AP9" s="4">
        <f>'ST Raw State Data'!AQ7/'ST Wtd State Means'!$D10</f>
        <v>1.1428571428571428</v>
      </c>
      <c r="AQ9" s="4">
        <f>'ST Raw State Data'!AR7/'ST Wtd State Means'!$D10</f>
        <v>0.14285714285714285</v>
      </c>
      <c r="AR9" s="4">
        <f>'ST Raw State Data'!AS7/'ST Wtd State Means'!$D10</f>
        <v>0.42857142857142855</v>
      </c>
      <c r="AS9" s="4">
        <f>'ST Raw State Data'!AT7/'ST Wtd State Means'!$D10</f>
        <v>0.14285714285714285</v>
      </c>
      <c r="AT9" s="4">
        <f>'ST Raw State Data'!AU7/'ST Wtd State Means'!$D10</f>
        <v>-0.7142857142857143</v>
      </c>
      <c r="AU9" s="156">
        <f>'ST Raw State Data'!AV7/'ST Wtd State Means'!$D10</f>
        <v>-1.2857142857142858</v>
      </c>
      <c r="AV9" s="4">
        <f>'ST Raw State Data'!AW7/'ST Wtd State Means'!$D10</f>
        <v>-1.2857142857142858</v>
      </c>
      <c r="AW9" s="4">
        <f>'ST Raw State Data'!AX7/'ST Wtd State Means'!$D10</f>
        <v>-1.4285714285714286</v>
      </c>
      <c r="AX9" s="4">
        <f>'ST Raw State Data'!AY7/'ST Wtd State Means'!$D10</f>
        <v>-1.2857142857142858</v>
      </c>
      <c r="AY9" s="4">
        <f>'ST Raw State Data'!AZ7/'ST Wtd State Means'!$D10</f>
        <v>-1.1428571428571428</v>
      </c>
      <c r="AZ9" s="4">
        <f>'ST Raw State Data'!BA7/'ST Wtd State Means'!$D10</f>
        <v>-1</v>
      </c>
      <c r="BA9" s="4">
        <f>'ST Raw State Data'!BB7/'ST Wtd State Means'!$D10</f>
        <v>-1.1428571428571428</v>
      </c>
      <c r="BB9" s="4">
        <f>'ST Raw State Data'!BC7/'ST Wtd State Means'!$D10</f>
        <v>-1.1428571428571428</v>
      </c>
      <c r="BC9" s="4">
        <f>'ST Raw State Data'!BD7/'ST Wtd State Means'!$D10</f>
        <v>-1.1428571428571428</v>
      </c>
      <c r="BD9" s="4">
        <f>'ST Raw State Data'!BE7/'ST Wtd State Means'!$D10</f>
        <v>-1.1428571428571428</v>
      </c>
      <c r="BE9" s="4">
        <f>'ST Raw State Data'!BF7/'ST Wtd State Means'!$D10</f>
        <v>-2</v>
      </c>
      <c r="BF9" s="203">
        <f>'ST Raw State Data'!BG7/'ST Wtd State Means'!$D10</f>
        <v>-1.1428571428571428</v>
      </c>
      <c r="BG9" s="156">
        <f>'ST Raw State Data'!BH7/'ST Wtd State Means'!$D10</f>
        <v>-1.1428571428571428</v>
      </c>
      <c r="BH9" s="4">
        <f>'ST Raw State Data'!BI7/'ST Wtd State Means'!$D10</f>
        <v>-0.14285714285714285</v>
      </c>
      <c r="BI9" s="4">
        <f>'ST Raw State Data'!BJ7/'ST Wtd State Means'!$D10</f>
        <v>-0.42857142857142855</v>
      </c>
      <c r="BJ9" s="4">
        <f>'ST Raw State Data'!BK7/'ST Wtd State Means'!$D10</f>
        <v>0</v>
      </c>
      <c r="BK9" s="4">
        <f>'ST Raw State Data'!BL7/'ST Wtd State Means'!$D10</f>
        <v>0</v>
      </c>
      <c r="BL9" s="4">
        <f>'ST Raw State Data'!BM7/'ST Wtd State Means'!$D10</f>
        <v>0.2857142857142857</v>
      </c>
      <c r="BM9" s="4">
        <f>'ST Raw State Data'!BN7/'ST Wtd State Means'!$D10</f>
        <v>0.8571428571428571</v>
      </c>
      <c r="BN9" s="4">
        <f>'ST Raw State Data'!BO7/'ST Wtd State Means'!$D10</f>
        <v>1.1428571428571428</v>
      </c>
      <c r="BO9" s="4">
        <f>'ST Raw State Data'!BP7/'ST Wtd State Means'!$D10</f>
        <v>1.5714285714285714</v>
      </c>
      <c r="BP9" s="4">
        <f>'ST Raw State Data'!BQ7/'ST Wtd State Means'!$D10</f>
        <v>1.5714285714285714</v>
      </c>
      <c r="BQ9" s="4">
        <f>'ST Raw State Data'!BR7/'ST Wtd State Means'!$D10</f>
        <v>1.2857142857142858</v>
      </c>
      <c r="BR9" s="4">
        <f>'ST Raw State Data'!BS7/'ST Wtd State Means'!$D10</f>
        <v>1.2857142857142858</v>
      </c>
      <c r="BS9" s="16">
        <f>'ST Raw State Data'!BT7/'ST Wtd State Means'!$D10</f>
        <v>-0.5714285714285714</v>
      </c>
      <c r="BT9" s="4">
        <f>'ST Raw State Data'!BU7/'ST Wtd State Means'!$D10</f>
        <v>-0.7142857142857143</v>
      </c>
      <c r="BU9" s="4">
        <f>'ST Raw State Data'!BV7/'ST Wtd State Means'!$D10</f>
        <v>-0.5714285714285714</v>
      </c>
      <c r="BV9" s="4">
        <f>'ST Raw State Data'!BW7/'ST Wtd State Means'!$D10</f>
        <v>-1</v>
      </c>
      <c r="BW9" s="4">
        <f>'ST Raw State Data'!BX7/'ST Wtd State Means'!$D10</f>
        <v>-1</v>
      </c>
      <c r="BX9" s="4">
        <f>'ST Raw State Data'!BY7/'ST Wtd State Means'!$D10</f>
        <v>-1</v>
      </c>
      <c r="BY9" s="4">
        <f>'ST Raw State Data'!BZ7/'ST Wtd State Means'!$D10</f>
        <v>-1</v>
      </c>
      <c r="BZ9" s="4">
        <f>'ST Raw State Data'!CA7/'ST Wtd State Means'!$D10</f>
        <v>-1</v>
      </c>
      <c r="CA9" s="4">
        <f>'ST Raw State Data'!CB7/'ST Wtd State Means'!$D10</f>
        <v>-1</v>
      </c>
      <c r="CB9" s="4">
        <f>'ST Raw State Data'!CC7/'ST Wtd State Means'!$D10</f>
        <v>-1.1428571428571428</v>
      </c>
      <c r="CC9" s="4">
        <f>'ST Raw State Data'!CD7/'ST Wtd State Means'!$D10</f>
        <v>-1.2857142857142858</v>
      </c>
      <c r="CD9" s="4">
        <f>'ST Raw State Data'!CE7/'ST Wtd State Means'!$D10</f>
        <v>-1</v>
      </c>
      <c r="CE9" s="7">
        <f>'ST Raw State Data'!CF7/'ST Wtd State Means'!$D10</f>
        <v>-1.5714285714285714</v>
      </c>
      <c r="CF9" s="10">
        <f>'ST Raw State Data'!CG7/'ST Wtd State Means'!$D10</f>
        <v>-2.1428571428571428</v>
      </c>
      <c r="CG9" s="10">
        <f>'ST Raw State Data'!CH7/'ST Wtd State Means'!$D10</f>
        <v>-2.1428571428571428</v>
      </c>
      <c r="CH9" s="10">
        <f>'ST Raw State Data'!CI7/'ST Wtd State Means'!$D10</f>
        <v>-2.2857142857142856</v>
      </c>
      <c r="CI9" s="10">
        <f>'ST Raw State Data'!CJ7/'ST Wtd State Means'!$D10</f>
        <v>-2.2857142857142856</v>
      </c>
      <c r="CJ9" s="10">
        <f>'ST Raw State Data'!CK7/'ST Wtd State Means'!$D10</f>
        <v>-2.1428571428571428</v>
      </c>
      <c r="CK9" s="10">
        <f>'ST Raw State Data'!CL7/'ST Wtd State Means'!$D10</f>
        <v>-3</v>
      </c>
      <c r="CL9" s="10">
        <f>'ST Raw State Data'!CM7/'ST Wtd State Means'!$D10</f>
        <v>-2.5714285714285716</v>
      </c>
      <c r="CM9" s="10">
        <f>'ST Raw State Data'!CN7/'ST Wtd State Means'!$D10</f>
        <v>-2.7142857142857144</v>
      </c>
      <c r="CN9" s="10">
        <f>'ST Raw State Data'!CO7/'ST Wtd State Means'!$D10</f>
        <v>-2.7142857142857144</v>
      </c>
      <c r="CO9" s="10">
        <f>'ST Raw State Data'!CP7/'ST Wtd State Means'!$D10</f>
        <v>-2.2857142857142856</v>
      </c>
      <c r="CP9" s="10">
        <f>'ST Raw State Data'!CQ7/'ST Wtd State Means'!$D10</f>
        <v>-2.1428571428571428</v>
      </c>
      <c r="CQ9" s="7">
        <f>'ST Raw State Data'!CR7/'ST Wtd State Means'!$D10</f>
        <v>-1.2857142857142858</v>
      </c>
      <c r="CR9" s="10">
        <f>'ST Raw State Data'!CS7/'ST Wtd State Means'!$D10</f>
        <v>-2.1428571428571428</v>
      </c>
      <c r="CS9" s="10">
        <f>'ST Raw State Data'!CT7/'ST Wtd State Means'!$D10</f>
        <v>-2.1428571428571428</v>
      </c>
      <c r="CT9" s="10">
        <f>'ST Raw State Data'!CU7/'ST Wtd State Means'!$D10</f>
        <v>-1.7142857142857142</v>
      </c>
      <c r="CU9" s="10">
        <f>'ST Raw State Data'!CV7/'ST Wtd State Means'!$D10</f>
        <v>-2.4285714285714284</v>
      </c>
      <c r="CV9" s="10">
        <f>'ST Raw State Data'!CW7/'ST Wtd State Means'!$D10</f>
        <v>-2.7142857142857144</v>
      </c>
      <c r="CW9" s="10">
        <f>'ST Raw State Data'!CX7/'ST Wtd State Means'!$D10</f>
        <v>-2.7142857142857144</v>
      </c>
      <c r="CX9" s="10">
        <f>'ST Raw State Data'!CY7/'ST Wtd State Means'!$D10</f>
        <v>-2.4285714285714284</v>
      </c>
      <c r="CY9" s="10">
        <f>'ST Raw State Data'!CZ7/'ST Wtd State Means'!$D10</f>
        <v>-2.4285714285714284</v>
      </c>
      <c r="CZ9" s="10">
        <f>'ST Raw State Data'!DA7/'ST Wtd State Means'!$D10</f>
        <v>-2.1428571428571428</v>
      </c>
      <c r="DA9" s="10">
        <f>'ST Raw State Data'!DB7/'ST Wtd State Means'!$D10</f>
        <v>-2.5714285714285716</v>
      </c>
      <c r="DB9" s="81">
        <f>'ST Raw State Data'!DC7/'ST Wtd State Means'!$D10</f>
        <v>-2.8571428571428572</v>
      </c>
      <c r="DC9" s="74">
        <f>'ST Raw State Data'!DD7/'ST Wtd State Means'!$D10</f>
        <v>-2.1428571428571428</v>
      </c>
      <c r="DD9" s="10">
        <f>'ST Raw State Data'!DE7/'ST Wtd State Means'!$D10</f>
        <v>-1.7142857142857142</v>
      </c>
      <c r="DE9" s="10">
        <f>'ST Raw State Data'!DF7/'ST Wtd State Means'!$D10</f>
        <v>-1.4285714285714286</v>
      </c>
      <c r="DF9" s="10">
        <f>'ST Raw State Data'!DG7/'ST Wtd State Means'!$D10</f>
        <v>-1.5714285714285714</v>
      </c>
      <c r="DG9" s="10">
        <f>'ST Raw State Data'!DH7/'ST Wtd State Means'!$D10</f>
        <v>0.2857142857142857</v>
      </c>
      <c r="DH9" s="10">
        <f>'ST Raw State Data'!DI7/'ST Wtd State Means'!$D10</f>
        <v>-0.42857142857142855</v>
      </c>
      <c r="DI9" s="10">
        <f>'ST Raw State Data'!DJ7/'ST Wtd State Means'!$D10</f>
        <v>-1.4285714285714286</v>
      </c>
      <c r="DJ9" s="10">
        <f>'ST Raw State Data'!DK7/'ST Wtd State Means'!$D10</f>
        <v>-1.2857142857142858</v>
      </c>
      <c r="DK9" s="10">
        <f>'ST Raw State Data'!DL7/'ST Wtd State Means'!$D10</f>
        <v>-1.5714285714285714</v>
      </c>
      <c r="DL9" s="10">
        <f>'ST Raw State Data'!DM7/'ST Wtd State Means'!$D10</f>
        <v>-2.2857142857142856</v>
      </c>
      <c r="DM9" s="10">
        <f>'ST Raw State Data'!DN7/'ST Wtd State Means'!$D10</f>
        <v>-2.1428571428571428</v>
      </c>
      <c r="DN9" s="10">
        <f>'ST Raw State Data'!DO7/'ST Wtd State Means'!$D10</f>
        <v>-1.8571428571428572</v>
      </c>
      <c r="DO9" s="74">
        <f>'ST Raw State Data'!DP7/'ST Wtd State Means'!$D10</f>
        <v>1</v>
      </c>
      <c r="DP9" s="10">
        <f>'ST Raw State Data'!DQ7/'ST Wtd State Means'!$D10</f>
        <v>0.14285714285714285</v>
      </c>
      <c r="DQ9" s="10">
        <f>'ST Raw State Data'!DR7/'ST Wtd State Means'!$D10</f>
        <v>-0.14285714285714285</v>
      </c>
      <c r="DR9" s="10">
        <f>'ST Raw State Data'!DS7/'ST Wtd State Means'!$D10</f>
        <v>-0.7142857142857143</v>
      </c>
      <c r="DS9" s="10">
        <f>'ST Raw State Data'!DT7/'ST Wtd State Means'!$D10</f>
        <v>-0.14285714285714285</v>
      </c>
      <c r="DT9" s="10">
        <f>'ST Raw State Data'!DU7/'ST Wtd State Means'!$D10</f>
        <v>-0.42857142857142855</v>
      </c>
      <c r="DU9" s="10">
        <f>'ST Raw State Data'!DV7/'ST Wtd State Means'!$D10</f>
        <v>-1</v>
      </c>
      <c r="DV9" s="10">
        <f>'ST Raw State Data'!DW7/'ST Wtd State Means'!$D10</f>
        <v>-1.4285714285714286</v>
      </c>
      <c r="DW9" s="10">
        <f>'ST Raw State Data'!DX7/'ST Wtd State Means'!$D10</f>
        <v>0.14285714285714285</v>
      </c>
      <c r="DX9" s="10">
        <f>'ST Raw State Data'!DY7/'ST Wtd State Means'!$D10</f>
        <v>0.2857142857142857</v>
      </c>
      <c r="DY9" s="10">
        <f>'ST Raw State Data'!DZ7/'ST Wtd State Means'!$D10</f>
        <v>-2.5714285714285716</v>
      </c>
      <c r="DZ9" s="81">
        <f>'ST Raw State Data'!EA7/'ST Wtd State Means'!$D10</f>
        <v>-1.2857142857142858</v>
      </c>
      <c r="EA9" s="10">
        <f>'ST Raw State Data'!EB7/'ST Wtd State Means'!$D10</f>
        <v>-2.4285714285714284</v>
      </c>
      <c r="EB9" s="10">
        <f>'ST Raw State Data'!EC7/'ST Wtd State Means'!$D10</f>
        <v>-0.5714285714285714</v>
      </c>
      <c r="EC9" s="10">
        <f>'ST Raw State Data'!ED7/'ST Wtd State Means'!$D10</f>
        <v>0</v>
      </c>
      <c r="ED9" s="10">
        <f>'ST Raw State Data'!EE7/'ST Wtd State Means'!$D10</f>
        <v>0</v>
      </c>
      <c r="EE9" s="10">
        <f>'ST Raw State Data'!EF7/'ST Wtd State Means'!$D10</f>
        <v>0</v>
      </c>
      <c r="EF9" s="10">
        <f>'ST Raw State Data'!EG7/'ST Wtd State Means'!$D10</f>
        <v>1</v>
      </c>
      <c r="EG9" s="125">
        <f>'ST Raw State Data'!EH7/'ST Wtd State Means'!$D10</f>
        <v>1.7142857142857142</v>
      </c>
      <c r="EH9" s="1" t="s">
        <v>40</v>
      </c>
    </row>
    <row r="10" spans="1:138" x14ac:dyDescent="0.15">
      <c r="A10" s="190" t="s">
        <v>41</v>
      </c>
      <c r="B10" s="122">
        <f>'ST Raw State Data'!C8/'ST Wtd State Means'!$D11</f>
        <v>-1.6</v>
      </c>
      <c r="C10" s="122">
        <f>'ST Raw State Data'!D8/'ST Wtd State Means'!$D11</f>
        <v>-1.6</v>
      </c>
      <c r="D10" s="122">
        <f>'ST Raw State Data'!E8/'ST Wtd State Means'!$D11</f>
        <v>-1.8</v>
      </c>
      <c r="E10" s="122">
        <f>'ST Raw State Data'!F8/'ST Wtd State Means'!$D11</f>
        <v>-2.2000000000000002</v>
      </c>
      <c r="F10" s="122">
        <f>'ST Raw State Data'!G8/'ST Wtd State Means'!$D11</f>
        <v>-2</v>
      </c>
      <c r="G10" s="122">
        <f>'ST Raw State Data'!H8/'ST Wtd State Means'!$D11</f>
        <v>-1.8</v>
      </c>
      <c r="H10" s="122">
        <f>'ST Raw State Data'!I8/'ST Wtd State Means'!$D11</f>
        <v>-1.4</v>
      </c>
      <c r="I10" s="122">
        <f>'ST Raw State Data'!J8/'ST Wtd State Means'!$D11</f>
        <v>-1.6</v>
      </c>
      <c r="J10" s="122">
        <f>'ST Raw State Data'!K8/'ST Wtd State Means'!$D11</f>
        <v>-1.8</v>
      </c>
      <c r="K10" s="158">
        <f>'ST Raw State Data'!L8/'ST Wtd State Means'!$D11</f>
        <v>-2</v>
      </c>
      <c r="L10" s="122">
        <f>'ST Raw State Data'!M8/'ST Wtd State Means'!$D11</f>
        <v>-2</v>
      </c>
      <c r="M10" s="122">
        <f>'ST Raw State Data'!N8/'ST Wtd State Means'!$D11</f>
        <v>-1.4</v>
      </c>
      <c r="N10" s="122">
        <f>'ST Raw State Data'!O8/'ST Wtd State Means'!$D11</f>
        <v>-1.4</v>
      </c>
      <c r="O10" s="122">
        <f>'ST Raw State Data'!P8/'ST Wtd State Means'!$D11</f>
        <v>-1.2</v>
      </c>
      <c r="P10" s="122">
        <f>'ST Raw State Data'!Q8/'ST Wtd State Means'!$D11</f>
        <v>-0.8</v>
      </c>
      <c r="Q10" s="122">
        <f>'ST Raw State Data'!R8/'ST Wtd State Means'!$D11</f>
        <v>-0.8</v>
      </c>
      <c r="R10" s="122">
        <f>'ST Raw State Data'!S8/'ST Wtd State Means'!$D11</f>
        <v>-0.8</v>
      </c>
      <c r="S10" s="122">
        <f>'ST Raw State Data'!T8/'ST Wtd State Means'!$D11</f>
        <v>-1.4</v>
      </c>
      <c r="T10" s="122">
        <f>'ST Raw State Data'!U8/'ST Wtd State Means'!$D11</f>
        <v>-1.6</v>
      </c>
      <c r="U10" s="122">
        <f>'ST Raw State Data'!V8/'ST Wtd State Means'!$D11</f>
        <v>-2.2000000000000002</v>
      </c>
      <c r="V10" s="204">
        <f>'ST Raw State Data'!W8/'ST Wtd State Means'!$D11</f>
        <v>-2.4</v>
      </c>
      <c r="W10" s="158">
        <f>'ST Raw State Data'!X8/'ST Wtd State Means'!$D11</f>
        <v>-2.6</v>
      </c>
      <c r="X10" s="122">
        <f>'ST Raw State Data'!Y8/'ST Wtd State Means'!$D11</f>
        <v>-2.8</v>
      </c>
      <c r="Y10" s="122">
        <f>'ST Raw State Data'!Z8/'ST Wtd State Means'!$D11</f>
        <v>-2.8</v>
      </c>
      <c r="Z10" s="122">
        <f>'ST Raw State Data'!AA8/'ST Wtd State Means'!$D11</f>
        <v>-2.8</v>
      </c>
      <c r="AA10" s="122">
        <f>'ST Raw State Data'!AB8/'ST Wtd State Means'!$D11</f>
        <v>-2.8</v>
      </c>
      <c r="AB10" s="122">
        <f>'ST Raw State Data'!AC8/'ST Wtd State Means'!$D11</f>
        <v>-2</v>
      </c>
      <c r="AC10" s="122">
        <f>'ST Raw State Data'!AD8/'ST Wtd State Means'!$D11</f>
        <v>-1.8</v>
      </c>
      <c r="AD10" s="122">
        <f>'ST Raw State Data'!AE8/'ST Wtd State Means'!$D11</f>
        <v>-1.4</v>
      </c>
      <c r="AE10" s="122">
        <f>'ST Raw State Data'!AF8/'ST Wtd State Means'!$D11</f>
        <v>-0.6</v>
      </c>
      <c r="AF10" s="122">
        <f>'ST Raw State Data'!AG8/'ST Wtd State Means'!$D11</f>
        <v>-0.4</v>
      </c>
      <c r="AG10" s="122">
        <f>'ST Raw State Data'!AH8/'ST Wtd State Means'!$D11</f>
        <v>-0.4</v>
      </c>
      <c r="AH10" s="122">
        <f>'ST Raw State Data'!AI8/'ST Wtd State Means'!$D11</f>
        <v>-0.2</v>
      </c>
      <c r="AI10" s="158">
        <f>'ST Raw State Data'!AJ8/'ST Wtd State Means'!$D11</f>
        <v>0</v>
      </c>
      <c r="AJ10" s="122">
        <f>'ST Raw State Data'!AK8/'ST Wtd State Means'!$D11</f>
        <v>-0.4</v>
      </c>
      <c r="AK10" s="122">
        <f>'ST Raw State Data'!AL8/'ST Wtd State Means'!$D11</f>
        <v>-0.2</v>
      </c>
      <c r="AL10" s="122">
        <f>'ST Raw State Data'!AM8/'ST Wtd State Means'!$D11</f>
        <v>-0.2</v>
      </c>
      <c r="AM10" s="122">
        <f>'ST Raw State Data'!AN8/'ST Wtd State Means'!$D11</f>
        <v>0</v>
      </c>
      <c r="AN10" s="122">
        <f>'ST Raw State Data'!AO8/'ST Wtd State Means'!$D11</f>
        <v>0.2</v>
      </c>
      <c r="AO10" s="122">
        <f>'ST Raw State Data'!AP8/'ST Wtd State Means'!$D11</f>
        <v>0.4</v>
      </c>
      <c r="AP10" s="122">
        <f>'ST Raw State Data'!AQ8/'ST Wtd State Means'!$D11</f>
        <v>0</v>
      </c>
      <c r="AQ10" s="122">
        <f>'ST Raw State Data'!AR8/'ST Wtd State Means'!$D11</f>
        <v>-0.2</v>
      </c>
      <c r="AR10" s="122">
        <f>'ST Raw State Data'!AS8/'ST Wtd State Means'!$D11</f>
        <v>-0.4</v>
      </c>
      <c r="AS10" s="122">
        <f>'ST Raw State Data'!AT8/'ST Wtd State Means'!$D11</f>
        <v>-1.2</v>
      </c>
      <c r="AT10" s="122">
        <f>'ST Raw State Data'!AU8/'ST Wtd State Means'!$D11</f>
        <v>-1.6</v>
      </c>
      <c r="AU10" s="158">
        <f>'ST Raw State Data'!AV8/'ST Wtd State Means'!$D11</f>
        <v>-1.6</v>
      </c>
      <c r="AV10" s="122">
        <f>'ST Raw State Data'!AW8/'ST Wtd State Means'!$D11</f>
        <v>-1.6</v>
      </c>
      <c r="AW10" s="122">
        <f>'ST Raw State Data'!AX8/'ST Wtd State Means'!$D11</f>
        <v>-1.8</v>
      </c>
      <c r="AX10" s="122">
        <f>'ST Raw State Data'!AY8/'ST Wtd State Means'!$D11</f>
        <v>-2.4</v>
      </c>
      <c r="AY10" s="122">
        <f>'ST Raw State Data'!AZ8/'ST Wtd State Means'!$D11</f>
        <v>-2.2000000000000002</v>
      </c>
      <c r="AZ10" s="122">
        <f>'ST Raw State Data'!BA8/'ST Wtd State Means'!$D11</f>
        <v>-2</v>
      </c>
      <c r="BA10" s="122">
        <f>'ST Raw State Data'!BB8/'ST Wtd State Means'!$D11</f>
        <v>-2.2000000000000002</v>
      </c>
      <c r="BB10" s="122">
        <f>'ST Raw State Data'!BC8/'ST Wtd State Means'!$D11</f>
        <v>-1.8</v>
      </c>
      <c r="BC10" s="122">
        <f>'ST Raw State Data'!BD8/'ST Wtd State Means'!$D11</f>
        <v>-1.6</v>
      </c>
      <c r="BD10" s="122">
        <f>'ST Raw State Data'!BE8/'ST Wtd State Means'!$D11</f>
        <v>-1.4</v>
      </c>
      <c r="BE10" s="122">
        <f>'ST Raw State Data'!BF8/'ST Wtd State Means'!$D11</f>
        <v>-1.2</v>
      </c>
      <c r="BF10" s="204">
        <f>'ST Raw State Data'!BG8/'ST Wtd State Means'!$D11</f>
        <v>-1</v>
      </c>
      <c r="BG10" s="158">
        <f>'ST Raw State Data'!BH8/'ST Wtd State Means'!$D11</f>
        <v>-0.8</v>
      </c>
      <c r="BH10" s="122">
        <f>'ST Raw State Data'!BI8/'ST Wtd State Means'!$D11</f>
        <v>-0.4</v>
      </c>
      <c r="BI10" s="122">
        <f>'ST Raw State Data'!BJ8/'ST Wtd State Means'!$D11</f>
        <v>0.2</v>
      </c>
      <c r="BJ10" s="122">
        <f>'ST Raw State Data'!BK8/'ST Wtd State Means'!$D11</f>
        <v>0.6</v>
      </c>
      <c r="BK10" s="122">
        <f>'ST Raw State Data'!BL8/'ST Wtd State Means'!$D11</f>
        <v>0.4</v>
      </c>
      <c r="BL10" s="122">
        <f>'ST Raw State Data'!BM8/'ST Wtd State Means'!$D11</f>
        <v>0.2</v>
      </c>
      <c r="BM10" s="122">
        <f>'ST Raw State Data'!BN8/'ST Wtd State Means'!$D11</f>
        <v>-0.2</v>
      </c>
      <c r="BN10" s="122">
        <f>'ST Raw State Data'!BO8/'ST Wtd State Means'!$D11</f>
        <v>0.2</v>
      </c>
      <c r="BO10" s="122">
        <f>'ST Raw State Data'!BP8/'ST Wtd State Means'!$D11</f>
        <v>-0.2</v>
      </c>
      <c r="BP10" s="122">
        <f>'ST Raw State Data'!BQ8/'ST Wtd State Means'!$D11</f>
        <v>-0.2</v>
      </c>
      <c r="BQ10" s="122">
        <f>'ST Raw State Data'!BR8/'ST Wtd State Means'!$D11</f>
        <v>0</v>
      </c>
      <c r="BR10" s="122">
        <f>'ST Raw State Data'!BS8/'ST Wtd State Means'!$D11</f>
        <v>0</v>
      </c>
      <c r="BS10" s="24">
        <f>'ST Raw State Data'!BT8/'ST Wtd State Means'!$D11</f>
        <v>0</v>
      </c>
      <c r="BT10" s="122">
        <f>'ST Raw State Data'!BU8/'ST Wtd State Means'!$D11</f>
        <v>-0.2</v>
      </c>
      <c r="BU10" s="122">
        <f>'ST Raw State Data'!BV8/'ST Wtd State Means'!$D11</f>
        <v>0</v>
      </c>
      <c r="BV10" s="122">
        <f>'ST Raw State Data'!BW8/'ST Wtd State Means'!$D11</f>
        <v>0</v>
      </c>
      <c r="BW10" s="122">
        <f>'ST Raw State Data'!BX8/'ST Wtd State Means'!$D11</f>
        <v>0.2</v>
      </c>
      <c r="BX10" s="122">
        <f>'ST Raw State Data'!BY8/'ST Wtd State Means'!$D11</f>
        <v>0.4</v>
      </c>
      <c r="BY10" s="122">
        <f>'ST Raw State Data'!BZ8/'ST Wtd State Means'!$D11</f>
        <v>0.6</v>
      </c>
      <c r="BZ10" s="122">
        <f>'ST Raw State Data'!CA8/'ST Wtd State Means'!$D11</f>
        <v>0.8</v>
      </c>
      <c r="CA10" s="122">
        <f>'ST Raw State Data'!CB8/'ST Wtd State Means'!$D11</f>
        <v>0.8</v>
      </c>
      <c r="CB10" s="122">
        <f>'ST Raw State Data'!CC8/'ST Wtd State Means'!$D11</f>
        <v>0.4</v>
      </c>
      <c r="CC10" s="122">
        <f>'ST Raw State Data'!CD8/'ST Wtd State Means'!$D11</f>
        <v>0.6</v>
      </c>
      <c r="CD10" s="122">
        <f>'ST Raw State Data'!CE8/'ST Wtd State Means'!$D11</f>
        <v>0.6</v>
      </c>
      <c r="CE10" s="173">
        <f>'ST Raw State Data'!CF8/'ST Wtd State Means'!$D11</f>
        <v>1</v>
      </c>
      <c r="CF10" s="29">
        <f>'ST Raw State Data'!CG8/'ST Wtd State Means'!$D11</f>
        <v>1.2</v>
      </c>
      <c r="CG10" s="29">
        <f>'ST Raw State Data'!CH8/'ST Wtd State Means'!$D11</f>
        <v>0.8</v>
      </c>
      <c r="CH10" s="29">
        <f>'ST Raw State Data'!CI8/'ST Wtd State Means'!$D11</f>
        <v>0.8</v>
      </c>
      <c r="CI10" s="29">
        <f>'ST Raw State Data'!CJ8/'ST Wtd State Means'!$D11</f>
        <v>1.6</v>
      </c>
      <c r="CJ10" s="29">
        <f>'ST Raw State Data'!CK8/'ST Wtd State Means'!$D11</f>
        <v>1.8</v>
      </c>
      <c r="CK10" s="29">
        <f>'ST Raw State Data'!CL8/'ST Wtd State Means'!$D11</f>
        <v>1.4</v>
      </c>
      <c r="CL10" s="29">
        <f>'ST Raw State Data'!CM8/'ST Wtd State Means'!$D11</f>
        <v>1</v>
      </c>
      <c r="CM10" s="29">
        <f>'ST Raw State Data'!CN8/'ST Wtd State Means'!$D11</f>
        <v>0.6</v>
      </c>
      <c r="CN10" s="29">
        <f>'ST Raw State Data'!CO8/'ST Wtd State Means'!$D11</f>
        <v>0.4</v>
      </c>
      <c r="CO10" s="29">
        <f>'ST Raw State Data'!CP8/'ST Wtd State Means'!$D11</f>
        <v>0.6</v>
      </c>
      <c r="CP10" s="29">
        <f>'ST Raw State Data'!CQ8/'ST Wtd State Means'!$D11</f>
        <v>0.6</v>
      </c>
      <c r="CQ10" s="173">
        <f>'ST Raw State Data'!CR8/'ST Wtd State Means'!$D11</f>
        <v>0.6</v>
      </c>
      <c r="CR10" s="29">
        <f>'ST Raw State Data'!CS8/'ST Wtd State Means'!$D11</f>
        <v>0.6</v>
      </c>
      <c r="CS10" s="29">
        <f>'ST Raw State Data'!CT8/'ST Wtd State Means'!$D11</f>
        <v>0.6</v>
      </c>
      <c r="CT10" s="29">
        <f>'ST Raw State Data'!CU8/'ST Wtd State Means'!$D11</f>
        <v>0.6</v>
      </c>
      <c r="CU10" s="29">
        <f>'ST Raw State Data'!CV8/'ST Wtd State Means'!$D11</f>
        <v>0.4</v>
      </c>
      <c r="CV10" s="29">
        <f>'ST Raw State Data'!CW8/'ST Wtd State Means'!$D11</f>
        <v>0.2</v>
      </c>
      <c r="CW10" s="29">
        <f>'ST Raw State Data'!CX8/'ST Wtd State Means'!$D11</f>
        <v>0</v>
      </c>
      <c r="CX10" s="29">
        <f>'ST Raw State Data'!CY8/'ST Wtd State Means'!$D11</f>
        <v>-0.2</v>
      </c>
      <c r="CY10" s="29">
        <f>'ST Raw State Data'!CZ8/'ST Wtd State Means'!$D11</f>
        <v>-0.2</v>
      </c>
      <c r="CZ10" s="29">
        <f>'ST Raw State Data'!DA8/'ST Wtd State Means'!$D11</f>
        <v>0.4</v>
      </c>
      <c r="DA10" s="29">
        <f>'ST Raw State Data'!DB8/'ST Wtd State Means'!$D11</f>
        <v>0.4</v>
      </c>
      <c r="DB10" s="82">
        <f>'ST Raw State Data'!DC8/'ST Wtd State Means'!$D11</f>
        <v>0.4</v>
      </c>
      <c r="DC10" s="75">
        <f>'ST Raw State Data'!DD8/'ST Wtd State Means'!$D11</f>
        <v>0.6</v>
      </c>
      <c r="DD10" s="29">
        <f>'ST Raw State Data'!DE8/'ST Wtd State Means'!$D11</f>
        <v>0.6</v>
      </c>
      <c r="DE10" s="29">
        <f>'ST Raw State Data'!DF8/'ST Wtd State Means'!$D11</f>
        <v>0.6</v>
      </c>
      <c r="DF10" s="29">
        <f>'ST Raw State Data'!DG8/'ST Wtd State Means'!$D11</f>
        <v>0.2</v>
      </c>
      <c r="DG10" s="29">
        <f>'ST Raw State Data'!DH8/'ST Wtd State Means'!$D11</f>
        <v>0</v>
      </c>
      <c r="DH10" s="29">
        <f>'ST Raw State Data'!DI8/'ST Wtd State Means'!$D11</f>
        <v>-0.2</v>
      </c>
      <c r="DI10" s="29">
        <f>'ST Raw State Data'!DJ8/'ST Wtd State Means'!$D11</f>
        <v>-2.6</v>
      </c>
      <c r="DJ10" s="29">
        <f>'ST Raw State Data'!DK8/'ST Wtd State Means'!$D11</f>
        <v>-0.8</v>
      </c>
      <c r="DK10" s="29">
        <f>'ST Raw State Data'!DL8/'ST Wtd State Means'!$D11</f>
        <v>0.2</v>
      </c>
      <c r="DL10" s="29">
        <f>'ST Raw State Data'!DM8/'ST Wtd State Means'!$D11</f>
        <v>-0.6</v>
      </c>
      <c r="DM10" s="29">
        <f>'ST Raw State Data'!DN8/'ST Wtd State Means'!$D11</f>
        <v>-0.4</v>
      </c>
      <c r="DN10" s="29">
        <f>'ST Raw State Data'!DO8/'ST Wtd State Means'!$D11</f>
        <v>-0.2</v>
      </c>
      <c r="DO10" s="75">
        <f>'ST Raw State Data'!DP8/'ST Wtd State Means'!$D11</f>
        <v>0.2</v>
      </c>
      <c r="DP10" s="29">
        <f>'ST Raw State Data'!DQ8/'ST Wtd State Means'!$D11</f>
        <v>-1.8</v>
      </c>
      <c r="DQ10" s="29">
        <f>'ST Raw State Data'!DR8/'ST Wtd State Means'!$D11</f>
        <v>-0.2</v>
      </c>
      <c r="DR10" s="29">
        <f>'ST Raw State Data'!DS8/'ST Wtd State Means'!$D11</f>
        <v>0</v>
      </c>
      <c r="DS10" s="29">
        <f>'ST Raw State Data'!DT8/'ST Wtd State Means'!$D11</f>
        <v>-2.6</v>
      </c>
      <c r="DT10" s="29">
        <f>'ST Raw State Data'!DU8/'ST Wtd State Means'!$D11</f>
        <v>-1</v>
      </c>
      <c r="DU10" s="29">
        <f>'ST Raw State Data'!DV8/'ST Wtd State Means'!$D11</f>
        <v>-3</v>
      </c>
      <c r="DV10" s="29">
        <f>'ST Raw State Data'!DW8/'ST Wtd State Means'!$D11</f>
        <v>-2.4</v>
      </c>
      <c r="DW10" s="29">
        <f>'ST Raw State Data'!DX8/'ST Wtd State Means'!$D11</f>
        <v>-1.6</v>
      </c>
      <c r="DX10" s="29">
        <f>'ST Raw State Data'!DY8/'ST Wtd State Means'!$D11</f>
        <v>-3</v>
      </c>
      <c r="DY10" s="29">
        <f>'ST Raw State Data'!DZ8/'ST Wtd State Means'!$D11</f>
        <v>0.4</v>
      </c>
      <c r="DZ10" s="82">
        <f>'ST Raw State Data'!EA8/'ST Wtd State Means'!$D11</f>
        <v>-0.6</v>
      </c>
      <c r="EA10" s="29">
        <f>'ST Raw State Data'!EB8/'ST Wtd State Means'!$D11</f>
        <v>0.2</v>
      </c>
      <c r="EB10" s="29">
        <f>'ST Raw State Data'!EC8/'ST Wtd State Means'!$D11</f>
        <v>0</v>
      </c>
      <c r="EC10" s="29">
        <f>'ST Raw State Data'!ED8/'ST Wtd State Means'!$D11</f>
        <v>0.2</v>
      </c>
      <c r="ED10" s="29">
        <f>'ST Raw State Data'!EE8/'ST Wtd State Means'!$D11</f>
        <v>0</v>
      </c>
      <c r="EE10" s="29">
        <f>'ST Raw State Data'!EF8/'ST Wtd State Means'!$D11</f>
        <v>-0.6</v>
      </c>
      <c r="EF10" s="29">
        <f>'ST Raw State Data'!EG8/'ST Wtd State Means'!$D11</f>
        <v>0.2</v>
      </c>
      <c r="EG10" s="126">
        <f>'ST Raw State Data'!EH8/'ST Wtd State Means'!$D11</f>
        <v>-1.2</v>
      </c>
      <c r="EH10" s="23" t="s">
        <v>41</v>
      </c>
    </row>
    <row r="11" spans="1:138" x14ac:dyDescent="0.15">
      <c r="A11" s="171" t="s">
        <v>42</v>
      </c>
      <c r="B11" s="4">
        <f>'ST Raw State Data'!C9/'ST Wtd State Means'!$D12</f>
        <v>-0.66666666666666663</v>
      </c>
      <c r="C11" s="4">
        <f>'ST Raw State Data'!D9/'ST Wtd State Means'!$D12</f>
        <v>-1.3333333333333333</v>
      </c>
      <c r="D11" s="4">
        <f>'ST Raw State Data'!E9/'ST Wtd State Means'!$D12</f>
        <v>-0.66666666666666663</v>
      </c>
      <c r="E11" s="4">
        <f>'ST Raw State Data'!F9/'ST Wtd State Means'!$D12</f>
        <v>0</v>
      </c>
      <c r="F11" s="4">
        <f>'ST Raw State Data'!G9/'ST Wtd State Means'!$D12</f>
        <v>0</v>
      </c>
      <c r="G11" s="4">
        <f>'ST Raw State Data'!H9/'ST Wtd State Means'!$D12</f>
        <v>0</v>
      </c>
      <c r="H11" s="4">
        <f>'ST Raw State Data'!I9/'ST Wtd State Means'!$D12</f>
        <v>0</v>
      </c>
      <c r="I11" s="4">
        <f>'ST Raw State Data'!J9/'ST Wtd State Means'!$D12</f>
        <v>0</v>
      </c>
      <c r="J11" s="4">
        <f>'ST Raw State Data'!K9/'ST Wtd State Means'!$D12</f>
        <v>0</v>
      </c>
      <c r="K11" s="156">
        <f>'ST Raw State Data'!L9/'ST Wtd State Means'!$D12</f>
        <v>0.33333333333333331</v>
      </c>
      <c r="L11" s="4">
        <f>'ST Raw State Data'!M9/'ST Wtd State Means'!$D12</f>
        <v>0.66666666666666663</v>
      </c>
      <c r="M11" s="4">
        <f>'ST Raw State Data'!N9/'ST Wtd State Means'!$D12</f>
        <v>1.6666666666666667</v>
      </c>
      <c r="N11" s="4">
        <f>'ST Raw State Data'!O9/'ST Wtd State Means'!$D12</f>
        <v>1.6666666666666667</v>
      </c>
      <c r="O11" s="4">
        <f>'ST Raw State Data'!P9/'ST Wtd State Means'!$D12</f>
        <v>0.66666666666666663</v>
      </c>
      <c r="P11" s="4">
        <f>'ST Raw State Data'!Q9/'ST Wtd State Means'!$D12</f>
        <v>0.33333333333333331</v>
      </c>
      <c r="Q11" s="4">
        <f>'ST Raw State Data'!R9/'ST Wtd State Means'!$D12</f>
        <v>-0.66666666666666663</v>
      </c>
      <c r="R11" s="4">
        <f>'ST Raw State Data'!S9/'ST Wtd State Means'!$D12</f>
        <v>0</v>
      </c>
      <c r="S11" s="4">
        <f>'ST Raw State Data'!T9/'ST Wtd State Means'!$D12</f>
        <v>-0.66666666666666663</v>
      </c>
      <c r="T11" s="4">
        <f>'ST Raw State Data'!U9/'ST Wtd State Means'!$D12</f>
        <v>-0.33333333333333331</v>
      </c>
      <c r="U11" s="4">
        <f>'ST Raw State Data'!V9/'ST Wtd State Means'!$D12</f>
        <v>0</v>
      </c>
      <c r="V11" s="203">
        <f>'ST Raw State Data'!W9/'ST Wtd State Means'!$D12</f>
        <v>0</v>
      </c>
      <c r="W11" s="156">
        <f>'ST Raw State Data'!X9/'ST Wtd State Means'!$D12</f>
        <v>0</v>
      </c>
      <c r="X11" s="4">
        <f>'ST Raw State Data'!Y9/'ST Wtd State Means'!$D12</f>
        <v>-0.66666666666666663</v>
      </c>
      <c r="Y11" s="4">
        <f>'ST Raw State Data'!Z9/'ST Wtd State Means'!$D12</f>
        <v>-1</v>
      </c>
      <c r="Z11" s="4">
        <f>'ST Raw State Data'!AA9/'ST Wtd State Means'!$D12</f>
        <v>-1</v>
      </c>
      <c r="AA11" s="4">
        <f>'ST Raw State Data'!AB9/'ST Wtd State Means'!$D12</f>
        <v>-0.66666666666666663</v>
      </c>
      <c r="AB11" s="4">
        <f>'ST Raw State Data'!AC9/'ST Wtd State Means'!$D12</f>
        <v>-0.33333333333333331</v>
      </c>
      <c r="AC11" s="4">
        <f>'ST Raw State Data'!AD9/'ST Wtd State Means'!$D12</f>
        <v>0</v>
      </c>
      <c r="AD11" s="4">
        <f>'ST Raw State Data'!AE9/'ST Wtd State Means'!$D12</f>
        <v>0</v>
      </c>
      <c r="AE11" s="4">
        <f>'ST Raw State Data'!AF9/'ST Wtd State Means'!$D12</f>
        <v>0</v>
      </c>
      <c r="AF11" s="4">
        <f>'ST Raw State Data'!AG9/'ST Wtd State Means'!$D12</f>
        <v>0</v>
      </c>
      <c r="AG11" s="4">
        <f>'ST Raw State Data'!AH9/'ST Wtd State Means'!$D12</f>
        <v>0.33333333333333331</v>
      </c>
      <c r="AH11" s="4">
        <f>'ST Raw State Data'!AI9/'ST Wtd State Means'!$D12</f>
        <v>0.33333333333333331</v>
      </c>
      <c r="AI11" s="156">
        <f>'ST Raw State Data'!AJ9/'ST Wtd State Means'!$D12</f>
        <v>0.66666666666666663</v>
      </c>
      <c r="AJ11" s="4">
        <f>'ST Raw State Data'!AK9/'ST Wtd State Means'!$D12</f>
        <v>0</v>
      </c>
      <c r="AK11" s="4">
        <f>'ST Raw State Data'!AL9/'ST Wtd State Means'!$D12</f>
        <v>0.66666666666666663</v>
      </c>
      <c r="AL11" s="4">
        <f>'ST Raw State Data'!AM9/'ST Wtd State Means'!$D12</f>
        <v>0</v>
      </c>
      <c r="AM11" s="4">
        <f>'ST Raw State Data'!AN9/'ST Wtd State Means'!$D12</f>
        <v>1.3333333333333333</v>
      </c>
      <c r="AN11" s="4">
        <f>'ST Raw State Data'!AO9/'ST Wtd State Means'!$D12</f>
        <v>0.66666666666666663</v>
      </c>
      <c r="AO11" s="4">
        <f>'ST Raw State Data'!AP9/'ST Wtd State Means'!$D12</f>
        <v>1</v>
      </c>
      <c r="AP11" s="4">
        <f>'ST Raw State Data'!AQ9/'ST Wtd State Means'!$D12</f>
        <v>1.3333333333333333</v>
      </c>
      <c r="AQ11" s="4">
        <f>'ST Raw State Data'!AR9/'ST Wtd State Means'!$D12</f>
        <v>2.3333333333333335</v>
      </c>
      <c r="AR11" s="4">
        <f>'ST Raw State Data'!AS9/'ST Wtd State Means'!$D12</f>
        <v>1</v>
      </c>
      <c r="AS11" s="4">
        <f>'ST Raw State Data'!AT9/'ST Wtd State Means'!$D12</f>
        <v>1.6666666666666667</v>
      </c>
      <c r="AT11" s="4">
        <f>'ST Raw State Data'!AU9/'ST Wtd State Means'!$D12</f>
        <v>2</v>
      </c>
      <c r="AU11" s="156">
        <f>'ST Raw State Data'!AV9/'ST Wtd State Means'!$D12</f>
        <v>1</v>
      </c>
      <c r="AV11" s="4">
        <f>'ST Raw State Data'!AW9/'ST Wtd State Means'!$D12</f>
        <v>1.6666666666666667</v>
      </c>
      <c r="AW11" s="4">
        <f>'ST Raw State Data'!AX9/'ST Wtd State Means'!$D12</f>
        <v>0.66666666666666663</v>
      </c>
      <c r="AX11" s="4">
        <f>'ST Raw State Data'!AY9/'ST Wtd State Means'!$D12</f>
        <v>0.33333333333333331</v>
      </c>
      <c r="AY11" s="4">
        <f>'ST Raw State Data'!AZ9/'ST Wtd State Means'!$D12</f>
        <v>0</v>
      </c>
      <c r="AZ11" s="4">
        <f>'ST Raw State Data'!BA9/'ST Wtd State Means'!$D12</f>
        <v>0</v>
      </c>
      <c r="BA11" s="4">
        <f>'ST Raw State Data'!BB9/'ST Wtd State Means'!$D12</f>
        <v>0</v>
      </c>
      <c r="BB11" s="4">
        <f>'ST Raw State Data'!BC9/'ST Wtd State Means'!$D12</f>
        <v>0</v>
      </c>
      <c r="BC11" s="4">
        <f>'ST Raw State Data'!BD9/'ST Wtd State Means'!$D12</f>
        <v>0</v>
      </c>
      <c r="BD11" s="4">
        <f>'ST Raw State Data'!BE9/'ST Wtd State Means'!$D12</f>
        <v>0</v>
      </c>
      <c r="BE11" s="4">
        <f>'ST Raw State Data'!BF9/'ST Wtd State Means'!$D12</f>
        <v>0</v>
      </c>
      <c r="BF11" s="203">
        <f>'ST Raw State Data'!BG9/'ST Wtd State Means'!$D12</f>
        <v>-0.33333333333333331</v>
      </c>
      <c r="BG11" s="156">
        <f>'ST Raw State Data'!BH9/'ST Wtd State Means'!$D12</f>
        <v>-1</v>
      </c>
      <c r="BH11" s="4">
        <f>'ST Raw State Data'!BI9/'ST Wtd State Means'!$D12</f>
        <v>-0.66666666666666663</v>
      </c>
      <c r="BI11" s="4">
        <f>'ST Raw State Data'!BJ9/'ST Wtd State Means'!$D12</f>
        <v>0</v>
      </c>
      <c r="BJ11" s="4">
        <f>'ST Raw State Data'!BK9/'ST Wtd State Means'!$D12</f>
        <v>-1.3333333333333333</v>
      </c>
      <c r="BK11" s="4">
        <f>'ST Raw State Data'!BL9/'ST Wtd State Means'!$D12</f>
        <v>-1</v>
      </c>
      <c r="BL11" s="4">
        <f>'ST Raw State Data'!BM9/'ST Wtd State Means'!$D12</f>
        <v>-1</v>
      </c>
      <c r="BM11" s="4">
        <f>'ST Raw State Data'!BN9/'ST Wtd State Means'!$D12</f>
        <v>-1</v>
      </c>
      <c r="BN11" s="4">
        <f>'ST Raw State Data'!BO9/'ST Wtd State Means'!$D12</f>
        <v>-1</v>
      </c>
      <c r="BO11" s="4">
        <f>'ST Raw State Data'!BP9/'ST Wtd State Means'!$D12</f>
        <v>-2</v>
      </c>
      <c r="BP11" s="4">
        <f>'ST Raw State Data'!BQ9/'ST Wtd State Means'!$D12</f>
        <v>-2</v>
      </c>
      <c r="BQ11" s="4">
        <f>'ST Raw State Data'!BR9/'ST Wtd State Means'!$D12</f>
        <v>-2.3333333333333335</v>
      </c>
      <c r="BR11" s="4">
        <f>'ST Raw State Data'!BS9/'ST Wtd State Means'!$D12</f>
        <v>-2</v>
      </c>
      <c r="BS11" s="16">
        <f>'ST Raw State Data'!BT9/'ST Wtd State Means'!$D12</f>
        <v>-2.6666666666666665</v>
      </c>
      <c r="BT11" s="4">
        <f>'ST Raw State Data'!BU9/'ST Wtd State Means'!$D12</f>
        <v>-3</v>
      </c>
      <c r="BU11" s="4">
        <f>'ST Raw State Data'!BV9/'ST Wtd State Means'!$D12</f>
        <v>-3</v>
      </c>
      <c r="BV11" s="4">
        <f>'ST Raw State Data'!BW9/'ST Wtd State Means'!$D12</f>
        <v>-2.6666666666666665</v>
      </c>
      <c r="BW11" s="4">
        <f>'ST Raw State Data'!BX9/'ST Wtd State Means'!$D12</f>
        <v>-2.3333333333333335</v>
      </c>
      <c r="BX11" s="4">
        <f>'ST Raw State Data'!BY9/'ST Wtd State Means'!$D12</f>
        <v>-2.3333333333333335</v>
      </c>
      <c r="BY11" s="4">
        <f>'ST Raw State Data'!BZ9/'ST Wtd State Means'!$D12</f>
        <v>-2.3333333333333335</v>
      </c>
      <c r="BZ11" s="4">
        <f>'ST Raw State Data'!CA9/'ST Wtd State Means'!$D12</f>
        <v>-2</v>
      </c>
      <c r="CA11" s="4">
        <f>'ST Raw State Data'!CB9/'ST Wtd State Means'!$D12</f>
        <v>-2</v>
      </c>
      <c r="CB11" s="4">
        <f>'ST Raw State Data'!CC9/'ST Wtd State Means'!$D12</f>
        <v>-2</v>
      </c>
      <c r="CC11" s="4">
        <f>'ST Raw State Data'!CD9/'ST Wtd State Means'!$D12</f>
        <v>-1</v>
      </c>
      <c r="CD11" s="4">
        <f>'ST Raw State Data'!CE9/'ST Wtd State Means'!$D12</f>
        <v>-2</v>
      </c>
      <c r="CE11" s="7">
        <f>'ST Raw State Data'!CF9/'ST Wtd State Means'!$D12</f>
        <v>-2</v>
      </c>
      <c r="CF11" s="10">
        <f>'ST Raw State Data'!CG9/'ST Wtd State Means'!$D12</f>
        <v>-2</v>
      </c>
      <c r="CG11" s="10">
        <f>'ST Raw State Data'!CH9/'ST Wtd State Means'!$D12</f>
        <v>-1.6666666666666667</v>
      </c>
      <c r="CH11" s="10">
        <f>'ST Raw State Data'!CI9/'ST Wtd State Means'!$D12</f>
        <v>-1.6666666666666667</v>
      </c>
      <c r="CI11" s="10">
        <f>'ST Raw State Data'!CJ9/'ST Wtd State Means'!$D12</f>
        <v>-1.3333333333333333</v>
      </c>
      <c r="CJ11" s="10">
        <f>'ST Raw State Data'!CK9/'ST Wtd State Means'!$D12</f>
        <v>-1.6666666666666667</v>
      </c>
      <c r="CK11" s="10">
        <f>'ST Raw State Data'!CL9/'ST Wtd State Means'!$D12</f>
        <v>-0.66666666666666663</v>
      </c>
      <c r="CL11" s="10">
        <f>'ST Raw State Data'!CM9/'ST Wtd State Means'!$D12</f>
        <v>-1.3333333333333333</v>
      </c>
      <c r="CM11" s="10">
        <f>'ST Raw State Data'!CN9/'ST Wtd State Means'!$D12</f>
        <v>-0.66666666666666663</v>
      </c>
      <c r="CN11" s="10">
        <f>'ST Raw State Data'!CO9/'ST Wtd State Means'!$D12</f>
        <v>-0.33333333333333331</v>
      </c>
      <c r="CO11" s="10">
        <f>'ST Raw State Data'!CP9/'ST Wtd State Means'!$D12</f>
        <v>-0.33333333333333331</v>
      </c>
      <c r="CP11" s="10">
        <f>'ST Raw State Data'!CQ9/'ST Wtd State Means'!$D12</f>
        <v>-0.33333333333333331</v>
      </c>
      <c r="CQ11" s="7">
        <f>'ST Raw State Data'!CR9/'ST Wtd State Means'!$D12</f>
        <v>-0.33333333333333331</v>
      </c>
      <c r="CR11" s="10">
        <f>'ST Raw State Data'!CS9/'ST Wtd State Means'!$D12</f>
        <v>-0.33333333333333331</v>
      </c>
      <c r="CS11" s="10">
        <f>'ST Raw State Data'!CT9/'ST Wtd State Means'!$D12</f>
        <v>-0.33333333333333331</v>
      </c>
      <c r="CT11" s="10">
        <f>'ST Raw State Data'!CU9/'ST Wtd State Means'!$D12</f>
        <v>-0.33333333333333331</v>
      </c>
      <c r="CU11" s="10">
        <f>'ST Raw State Data'!CV9/'ST Wtd State Means'!$D12</f>
        <v>-0.33333333333333331</v>
      </c>
      <c r="CV11" s="10">
        <f>'ST Raw State Data'!CW9/'ST Wtd State Means'!$D12</f>
        <v>-0.33333333333333331</v>
      </c>
      <c r="CW11" s="10">
        <f>'ST Raw State Data'!CX9/'ST Wtd State Means'!$D12</f>
        <v>-0.33333333333333331</v>
      </c>
      <c r="CX11" s="10">
        <f>'ST Raw State Data'!CY9/'ST Wtd State Means'!$D12</f>
        <v>-0.33333333333333331</v>
      </c>
      <c r="CY11" s="10">
        <f>'ST Raw State Data'!CZ9/'ST Wtd State Means'!$D12</f>
        <v>-0.33333333333333331</v>
      </c>
      <c r="CZ11" s="10">
        <f>'ST Raw State Data'!DA9/'ST Wtd State Means'!$D12</f>
        <v>-0.33333333333333331</v>
      </c>
      <c r="DA11" s="10">
        <f>'ST Raw State Data'!DB9/'ST Wtd State Means'!$D12</f>
        <v>-0.66666666666666663</v>
      </c>
      <c r="DB11" s="81">
        <f>'ST Raw State Data'!DC9/'ST Wtd State Means'!$D12</f>
        <v>0</v>
      </c>
      <c r="DC11" s="74">
        <f>'ST Raw State Data'!DD9/'ST Wtd State Means'!$D12</f>
        <v>-0.33333333333333331</v>
      </c>
      <c r="DD11" s="10">
        <f>'ST Raw State Data'!DE9/'ST Wtd State Means'!$D12</f>
        <v>-1</v>
      </c>
      <c r="DE11" s="10">
        <f>'ST Raw State Data'!DF9/'ST Wtd State Means'!$D12</f>
        <v>-0.33333333333333331</v>
      </c>
      <c r="DF11" s="10">
        <f>'ST Raw State Data'!DG9/'ST Wtd State Means'!$D12</f>
        <v>0.33333333333333331</v>
      </c>
      <c r="DG11" s="10">
        <f>'ST Raw State Data'!DH9/'ST Wtd State Means'!$D12</f>
        <v>-0.33333333333333331</v>
      </c>
      <c r="DH11" s="10">
        <f>'ST Raw State Data'!DI9/'ST Wtd State Means'!$D12</f>
        <v>-0.66666666666666663</v>
      </c>
      <c r="DI11" s="10">
        <f>'ST Raw State Data'!DJ9/'ST Wtd State Means'!$D12</f>
        <v>3</v>
      </c>
      <c r="DJ11" s="10">
        <f>'ST Raw State Data'!DK9/'ST Wtd State Means'!$D12</f>
        <v>0.33333333333333331</v>
      </c>
      <c r="DK11" s="10">
        <f>'ST Raw State Data'!DL9/'ST Wtd State Means'!$D12</f>
        <v>-2.6666666666666665</v>
      </c>
      <c r="DL11" s="10">
        <f>'ST Raw State Data'!DM9/'ST Wtd State Means'!$D12</f>
        <v>-1</v>
      </c>
      <c r="DM11" s="10">
        <f>'ST Raw State Data'!DN9/'ST Wtd State Means'!$D12</f>
        <v>0.66666666666666663</v>
      </c>
      <c r="DN11" s="10">
        <f>'ST Raw State Data'!DO9/'ST Wtd State Means'!$D12</f>
        <v>-1.6666666666666667</v>
      </c>
      <c r="DO11" s="74">
        <f>'ST Raw State Data'!DP9/'ST Wtd State Means'!$D12</f>
        <v>0.66666666666666663</v>
      </c>
      <c r="DP11" s="10">
        <f>'ST Raw State Data'!DQ9/'ST Wtd State Means'!$D12</f>
        <v>-2.6666666666666665</v>
      </c>
      <c r="DQ11" s="10">
        <f>'ST Raw State Data'!DR9/'ST Wtd State Means'!$D12</f>
        <v>0.33333333333333331</v>
      </c>
      <c r="DR11" s="10">
        <f>'ST Raw State Data'!DS9/'ST Wtd State Means'!$D12</f>
        <v>1.3333333333333333</v>
      </c>
      <c r="DS11" s="10">
        <f>'ST Raw State Data'!DT9/'ST Wtd State Means'!$D12</f>
        <v>0</v>
      </c>
      <c r="DT11" s="10">
        <f>'ST Raw State Data'!DU9/'ST Wtd State Means'!$D12</f>
        <v>0</v>
      </c>
      <c r="DU11" s="10">
        <f>'ST Raw State Data'!DV9/'ST Wtd State Means'!$D12</f>
        <v>0.33333333333333331</v>
      </c>
      <c r="DV11" s="10">
        <f>'ST Raw State Data'!DW9/'ST Wtd State Means'!$D12</f>
        <v>-0.33333333333333331</v>
      </c>
      <c r="DW11" s="10">
        <f>'ST Raw State Data'!DX9/'ST Wtd State Means'!$D12</f>
        <v>-1</v>
      </c>
      <c r="DX11" s="10">
        <f>'ST Raw State Data'!DY9/'ST Wtd State Means'!$D12</f>
        <v>-3</v>
      </c>
      <c r="DY11" s="10">
        <f>'ST Raw State Data'!DZ9/'ST Wtd State Means'!$D12</f>
        <v>-3</v>
      </c>
      <c r="DZ11" s="81">
        <f>'ST Raw State Data'!EA9/'ST Wtd State Means'!$D12</f>
        <v>0</v>
      </c>
      <c r="EA11" s="10">
        <f>'ST Raw State Data'!EB9/'ST Wtd State Means'!$D12</f>
        <v>0.33333333333333331</v>
      </c>
      <c r="EB11" s="10">
        <f>'ST Raw State Data'!EC9/'ST Wtd State Means'!$D12</f>
        <v>-0.33333333333333331</v>
      </c>
      <c r="EC11" s="10">
        <f>'ST Raw State Data'!ED9/'ST Wtd State Means'!$D12</f>
        <v>1.3333333333333333</v>
      </c>
      <c r="ED11" s="10">
        <f>'ST Raw State Data'!EE9/'ST Wtd State Means'!$D12</f>
        <v>2.3333333333333335</v>
      </c>
      <c r="EE11" s="10">
        <f>'ST Raw State Data'!EF9/'ST Wtd State Means'!$D12</f>
        <v>3</v>
      </c>
      <c r="EF11" s="10">
        <f>'ST Raw State Data'!EG9/'ST Wtd State Means'!$D12</f>
        <v>-1</v>
      </c>
      <c r="EG11" s="125">
        <f>'ST Raw State Data'!EH9/'ST Wtd State Means'!$D12</f>
        <v>2</v>
      </c>
      <c r="EH11" s="1" t="s">
        <v>42</v>
      </c>
    </row>
    <row r="12" spans="1:138" x14ac:dyDescent="0.15">
      <c r="A12" s="171" t="s">
        <v>43</v>
      </c>
      <c r="B12" s="4">
        <f>'ST Raw State Data'!C10/'ST Wtd State Means'!$D13</f>
        <v>-0.5</v>
      </c>
      <c r="C12" s="4">
        <f>'ST Raw State Data'!D10/'ST Wtd State Means'!$D13</f>
        <v>-0.5</v>
      </c>
      <c r="D12" s="4">
        <f>'ST Raw State Data'!E10/'ST Wtd State Means'!$D13</f>
        <v>-0.5</v>
      </c>
      <c r="E12" s="4">
        <f>'ST Raw State Data'!F10/'ST Wtd State Means'!$D13</f>
        <v>-0.5</v>
      </c>
      <c r="F12" s="4">
        <f>'ST Raw State Data'!G10/'ST Wtd State Means'!$D13</f>
        <v>-0.5</v>
      </c>
      <c r="G12" s="4">
        <f>'ST Raw State Data'!H10/'ST Wtd State Means'!$D13</f>
        <v>-1.5</v>
      </c>
      <c r="H12" s="4">
        <f>'ST Raw State Data'!I10/'ST Wtd State Means'!$D13</f>
        <v>-1.5</v>
      </c>
      <c r="I12" s="4">
        <f>'ST Raw State Data'!J10/'ST Wtd State Means'!$D13</f>
        <v>-0.5</v>
      </c>
      <c r="J12" s="4">
        <f>'ST Raw State Data'!K10/'ST Wtd State Means'!$D13</f>
        <v>-0.5</v>
      </c>
      <c r="K12" s="156">
        <f>'ST Raw State Data'!L10/'ST Wtd State Means'!$D13</f>
        <v>0.5</v>
      </c>
      <c r="L12" s="4">
        <f>'ST Raw State Data'!M10/'ST Wtd State Means'!$D13</f>
        <v>-0.5</v>
      </c>
      <c r="M12" s="4">
        <f>'ST Raw State Data'!N10/'ST Wtd State Means'!$D13</f>
        <v>0</v>
      </c>
      <c r="N12" s="4">
        <f>'ST Raw State Data'!O10/'ST Wtd State Means'!$D13</f>
        <v>0</v>
      </c>
      <c r="O12" s="4">
        <f>'ST Raw State Data'!P10/'ST Wtd State Means'!$D13</f>
        <v>0</v>
      </c>
      <c r="P12" s="4">
        <f>'ST Raw State Data'!Q10/'ST Wtd State Means'!$D13</f>
        <v>0</v>
      </c>
      <c r="Q12" s="4">
        <f>'ST Raw State Data'!R10/'ST Wtd State Means'!$D13</f>
        <v>0</v>
      </c>
      <c r="R12" s="4">
        <f>'ST Raw State Data'!S10/'ST Wtd State Means'!$D13</f>
        <v>0</v>
      </c>
      <c r="S12" s="4">
        <f>'ST Raw State Data'!T10/'ST Wtd State Means'!$D13</f>
        <v>0.5</v>
      </c>
      <c r="T12" s="4">
        <f>'ST Raw State Data'!U10/'ST Wtd State Means'!$D13</f>
        <v>1.5</v>
      </c>
      <c r="U12" s="4">
        <f>'ST Raw State Data'!V10/'ST Wtd State Means'!$D13</f>
        <v>2.5</v>
      </c>
      <c r="V12" s="203">
        <f>'ST Raw State Data'!W10/'ST Wtd State Means'!$D13</f>
        <v>1.5</v>
      </c>
      <c r="W12" s="156">
        <f>'ST Raw State Data'!X10/'ST Wtd State Means'!$D13</f>
        <v>-2</v>
      </c>
      <c r="X12" s="4">
        <f>'ST Raw State Data'!Y10/'ST Wtd State Means'!$D13</f>
        <v>1</v>
      </c>
      <c r="Y12" s="4">
        <f>'ST Raw State Data'!Z10/'ST Wtd State Means'!$D13</f>
        <v>1</v>
      </c>
      <c r="Z12" s="4">
        <f>'ST Raw State Data'!AA10/'ST Wtd State Means'!$D13</f>
        <v>0</v>
      </c>
      <c r="AA12" s="4">
        <f>'ST Raw State Data'!AB10/'ST Wtd State Means'!$D13</f>
        <v>0</v>
      </c>
      <c r="AB12" s="4">
        <f>'ST Raw State Data'!AC10/'ST Wtd State Means'!$D13</f>
        <v>0</v>
      </c>
      <c r="AC12" s="4">
        <f>'ST Raw State Data'!AD10/'ST Wtd State Means'!$D13</f>
        <v>-0.5</v>
      </c>
      <c r="AD12" s="4">
        <f>'ST Raw State Data'!AE10/'ST Wtd State Means'!$D13</f>
        <v>-0.5</v>
      </c>
      <c r="AE12" s="4">
        <f>'ST Raw State Data'!AF10/'ST Wtd State Means'!$D13</f>
        <v>0</v>
      </c>
      <c r="AF12" s="4">
        <f>'ST Raw State Data'!AG10/'ST Wtd State Means'!$D13</f>
        <v>-0.5</v>
      </c>
      <c r="AG12" s="4">
        <f>'ST Raw State Data'!AH10/'ST Wtd State Means'!$D13</f>
        <v>-0.5</v>
      </c>
      <c r="AH12" s="4">
        <f>'ST Raw State Data'!AI10/'ST Wtd State Means'!$D13</f>
        <v>-0.5</v>
      </c>
      <c r="AI12" s="156">
        <f>'ST Raw State Data'!AJ10/'ST Wtd State Means'!$D13</f>
        <v>-0.5</v>
      </c>
      <c r="AJ12" s="4">
        <f>'ST Raw State Data'!AK10/'ST Wtd State Means'!$D13</f>
        <v>-0.5</v>
      </c>
      <c r="AK12" s="4">
        <f>'ST Raw State Data'!AL10/'ST Wtd State Means'!$D13</f>
        <v>0.5</v>
      </c>
      <c r="AL12" s="4">
        <f>'ST Raw State Data'!AM10/'ST Wtd State Means'!$D13</f>
        <v>0</v>
      </c>
      <c r="AM12" s="4">
        <f>'ST Raw State Data'!AN10/'ST Wtd State Means'!$D13</f>
        <v>1</v>
      </c>
      <c r="AN12" s="4">
        <f>'ST Raw State Data'!AO10/'ST Wtd State Means'!$D13</f>
        <v>1.5</v>
      </c>
      <c r="AO12" s="4">
        <f>'ST Raw State Data'!AP10/'ST Wtd State Means'!$D13</f>
        <v>2</v>
      </c>
      <c r="AP12" s="4">
        <f>'ST Raw State Data'!AQ10/'ST Wtd State Means'!$D13</f>
        <v>1.5</v>
      </c>
      <c r="AQ12" s="4">
        <f>'ST Raw State Data'!AR10/'ST Wtd State Means'!$D13</f>
        <v>1.5</v>
      </c>
      <c r="AR12" s="4">
        <f>'ST Raw State Data'!AS10/'ST Wtd State Means'!$D13</f>
        <v>2</v>
      </c>
      <c r="AS12" s="4">
        <f>'ST Raw State Data'!AT10/'ST Wtd State Means'!$D13</f>
        <v>2.5</v>
      </c>
      <c r="AT12" s="4">
        <f>'ST Raw State Data'!AU10/'ST Wtd State Means'!$D13</f>
        <v>1.5</v>
      </c>
      <c r="AU12" s="156">
        <f>'ST Raw State Data'!AV10/'ST Wtd State Means'!$D13</f>
        <v>1.5</v>
      </c>
      <c r="AV12" s="4">
        <f>'ST Raw State Data'!AW10/'ST Wtd State Means'!$D13</f>
        <v>2.5</v>
      </c>
      <c r="AW12" s="4">
        <f>'ST Raw State Data'!AX10/'ST Wtd State Means'!$D13</f>
        <v>1.5</v>
      </c>
      <c r="AX12" s="4">
        <f>'ST Raw State Data'!AY10/'ST Wtd State Means'!$D13</f>
        <v>1</v>
      </c>
      <c r="AY12" s="4">
        <f>'ST Raw State Data'!AZ10/'ST Wtd State Means'!$D13</f>
        <v>0.5</v>
      </c>
      <c r="AZ12" s="4">
        <f>'ST Raw State Data'!BA10/'ST Wtd State Means'!$D13</f>
        <v>0</v>
      </c>
      <c r="BA12" s="4">
        <f>'ST Raw State Data'!BB10/'ST Wtd State Means'!$D13</f>
        <v>0</v>
      </c>
      <c r="BB12" s="4">
        <f>'ST Raw State Data'!BC10/'ST Wtd State Means'!$D13</f>
        <v>0</v>
      </c>
      <c r="BC12" s="4">
        <f>'ST Raw State Data'!BD10/'ST Wtd State Means'!$D13</f>
        <v>0</v>
      </c>
      <c r="BD12" s="4">
        <f>'ST Raw State Data'!BE10/'ST Wtd State Means'!$D13</f>
        <v>0</v>
      </c>
      <c r="BE12" s="4">
        <f>'ST Raw State Data'!BF10/'ST Wtd State Means'!$D13</f>
        <v>0</v>
      </c>
      <c r="BF12" s="203">
        <f>'ST Raw State Data'!BG10/'ST Wtd State Means'!$D13</f>
        <v>0</v>
      </c>
      <c r="BG12" s="156">
        <f>'ST Raw State Data'!BH10/'ST Wtd State Means'!$D13</f>
        <v>0</v>
      </c>
      <c r="BH12" s="4">
        <f>'ST Raw State Data'!BI10/'ST Wtd State Means'!$D13</f>
        <v>0</v>
      </c>
      <c r="BI12" s="4">
        <f>'ST Raw State Data'!BJ10/'ST Wtd State Means'!$D13</f>
        <v>0</v>
      </c>
      <c r="BJ12" s="4">
        <f>'ST Raw State Data'!BK10/'ST Wtd State Means'!$D13</f>
        <v>0</v>
      </c>
      <c r="BK12" s="4">
        <f>'ST Raw State Data'!BL10/'ST Wtd State Means'!$D13</f>
        <v>0.5</v>
      </c>
      <c r="BL12" s="4">
        <f>'ST Raw State Data'!BM10/'ST Wtd State Means'!$D13</f>
        <v>0</v>
      </c>
      <c r="BM12" s="4">
        <f>'ST Raw State Data'!BN10/'ST Wtd State Means'!$D13</f>
        <v>0</v>
      </c>
      <c r="BN12" s="4">
        <f>'ST Raw State Data'!BO10/'ST Wtd State Means'!$D13</f>
        <v>0</v>
      </c>
      <c r="BO12" s="4">
        <f>'ST Raw State Data'!BP10/'ST Wtd State Means'!$D13</f>
        <v>-1</v>
      </c>
      <c r="BP12" s="4">
        <f>'ST Raw State Data'!BQ10/'ST Wtd State Means'!$D13</f>
        <v>-0.5</v>
      </c>
      <c r="BQ12" s="4">
        <f>'ST Raw State Data'!BR10/'ST Wtd State Means'!$D13</f>
        <v>-0.5</v>
      </c>
      <c r="BR12" s="4">
        <f>'ST Raw State Data'!BS10/'ST Wtd State Means'!$D13</f>
        <v>0</v>
      </c>
      <c r="BS12" s="16">
        <f>'ST Raw State Data'!BT10/'ST Wtd State Means'!$D13</f>
        <v>0</v>
      </c>
      <c r="BT12" s="4">
        <f>'ST Raw State Data'!BU10/'ST Wtd State Means'!$D13</f>
        <v>0</v>
      </c>
      <c r="BU12" s="4">
        <f>'ST Raw State Data'!BV10/'ST Wtd State Means'!$D13</f>
        <v>0.5</v>
      </c>
      <c r="BV12" s="4">
        <f>'ST Raw State Data'!BW10/'ST Wtd State Means'!$D13</f>
        <v>1</v>
      </c>
      <c r="BW12" s="4">
        <f>'ST Raw State Data'!BX10/'ST Wtd State Means'!$D13</f>
        <v>0</v>
      </c>
      <c r="BX12" s="4">
        <f>'ST Raw State Data'!BY10/'ST Wtd State Means'!$D13</f>
        <v>0</v>
      </c>
      <c r="BY12" s="4">
        <f>'ST Raw State Data'!BZ10/'ST Wtd State Means'!$D13</f>
        <v>0</v>
      </c>
      <c r="BZ12" s="4">
        <f>'ST Raw State Data'!CA10/'ST Wtd State Means'!$D13</f>
        <v>0</v>
      </c>
      <c r="CA12" s="4">
        <f>'ST Raw State Data'!CB10/'ST Wtd State Means'!$D13</f>
        <v>0</v>
      </c>
      <c r="CB12" s="4">
        <f>'ST Raw State Data'!CC10/'ST Wtd State Means'!$D13</f>
        <v>0</v>
      </c>
      <c r="CC12" s="4">
        <f>'ST Raw State Data'!CD10/'ST Wtd State Means'!$D13</f>
        <v>0</v>
      </c>
      <c r="CD12" s="4">
        <f>'ST Raw State Data'!CE10/'ST Wtd State Means'!$D13</f>
        <v>0</v>
      </c>
      <c r="CE12" s="7">
        <f>'ST Raw State Data'!CF10/'ST Wtd State Means'!$D13</f>
        <v>0</v>
      </c>
      <c r="CF12" s="10">
        <f>'ST Raw State Data'!CG10/'ST Wtd State Means'!$D13</f>
        <v>0</v>
      </c>
      <c r="CG12" s="10">
        <f>'ST Raw State Data'!CH10/'ST Wtd State Means'!$D13</f>
        <v>0</v>
      </c>
      <c r="CH12" s="10">
        <f>'ST Raw State Data'!CI10/'ST Wtd State Means'!$D13</f>
        <v>0</v>
      </c>
      <c r="CI12" s="10">
        <f>'ST Raw State Data'!CJ10/'ST Wtd State Means'!$D13</f>
        <v>0</v>
      </c>
      <c r="CJ12" s="10">
        <f>'ST Raw State Data'!CK10/'ST Wtd State Means'!$D13</f>
        <v>0.5</v>
      </c>
      <c r="CK12" s="10">
        <f>'ST Raw State Data'!CL10/'ST Wtd State Means'!$D13</f>
        <v>0.5</v>
      </c>
      <c r="CL12" s="10">
        <f>'ST Raw State Data'!CM10/'ST Wtd State Means'!$D13</f>
        <v>0</v>
      </c>
      <c r="CM12" s="10">
        <f>'ST Raw State Data'!CN10/'ST Wtd State Means'!$D13</f>
        <v>0</v>
      </c>
      <c r="CN12" s="10">
        <f>'ST Raw State Data'!CO10/'ST Wtd State Means'!$D13</f>
        <v>0</v>
      </c>
      <c r="CO12" s="10">
        <f>'ST Raw State Data'!CP10/'ST Wtd State Means'!$D13</f>
        <v>0</v>
      </c>
      <c r="CP12" s="10">
        <f>'ST Raw State Data'!CQ10/'ST Wtd State Means'!$D13</f>
        <v>0</v>
      </c>
      <c r="CQ12" s="7">
        <f>'ST Raw State Data'!CR10/'ST Wtd State Means'!$D13</f>
        <v>0</v>
      </c>
      <c r="CR12" s="10">
        <f>'ST Raw State Data'!CS10/'ST Wtd State Means'!$D13</f>
        <v>0</v>
      </c>
      <c r="CS12" s="10">
        <f>'ST Raw State Data'!CT10/'ST Wtd State Means'!$D13</f>
        <v>0</v>
      </c>
      <c r="CT12" s="10">
        <f>'ST Raw State Data'!CU10/'ST Wtd State Means'!$D13</f>
        <v>0</v>
      </c>
      <c r="CU12" s="10">
        <f>'ST Raw State Data'!CV10/'ST Wtd State Means'!$D13</f>
        <v>0.5</v>
      </c>
      <c r="CV12" s="10">
        <f>'ST Raw State Data'!CW10/'ST Wtd State Means'!$D13</f>
        <v>0.5</v>
      </c>
      <c r="CW12" s="10">
        <f>'ST Raw State Data'!CX10/'ST Wtd State Means'!$D13</f>
        <v>0</v>
      </c>
      <c r="CX12" s="10">
        <f>'ST Raw State Data'!CY10/'ST Wtd State Means'!$D13</f>
        <v>0</v>
      </c>
      <c r="CY12" s="10">
        <f>'ST Raw State Data'!CZ10/'ST Wtd State Means'!$D13</f>
        <v>1</v>
      </c>
      <c r="CZ12" s="10">
        <f>'ST Raw State Data'!DA10/'ST Wtd State Means'!$D13</f>
        <v>0.5</v>
      </c>
      <c r="DA12" s="10">
        <f>'ST Raw State Data'!DB10/'ST Wtd State Means'!$D13</f>
        <v>0.5</v>
      </c>
      <c r="DB12" s="81">
        <f>'ST Raw State Data'!DC10/'ST Wtd State Means'!$D13</f>
        <v>-0.5</v>
      </c>
      <c r="DC12" s="74">
        <f>'ST Raw State Data'!DD10/'ST Wtd State Means'!$D13</f>
        <v>0.5</v>
      </c>
      <c r="DD12" s="10">
        <f>'ST Raw State Data'!DE10/'ST Wtd State Means'!$D13</f>
        <v>0</v>
      </c>
      <c r="DE12" s="10">
        <f>'ST Raw State Data'!DF10/'ST Wtd State Means'!$D13</f>
        <v>0.5</v>
      </c>
      <c r="DF12" s="10">
        <f>'ST Raw State Data'!DG10/'ST Wtd State Means'!$D13</f>
        <v>0.5</v>
      </c>
      <c r="DG12" s="10">
        <f>'ST Raw State Data'!DH10/'ST Wtd State Means'!$D13</f>
        <v>0.5</v>
      </c>
      <c r="DH12" s="10">
        <f>'ST Raw State Data'!DI10/'ST Wtd State Means'!$D13</f>
        <v>1</v>
      </c>
      <c r="DI12" s="10">
        <f>'ST Raw State Data'!DJ10/'ST Wtd State Means'!$D13</f>
        <v>3</v>
      </c>
      <c r="DJ12" s="10">
        <f>'ST Raw State Data'!DK10/'ST Wtd State Means'!$D13</f>
        <v>-1</v>
      </c>
      <c r="DK12" s="10">
        <f>'ST Raw State Data'!DL10/'ST Wtd State Means'!$D13</f>
        <v>0</v>
      </c>
      <c r="DL12" s="10">
        <f>'ST Raw State Data'!DM10/'ST Wtd State Means'!$D13</f>
        <v>0</v>
      </c>
      <c r="DM12" s="10">
        <f>'ST Raw State Data'!DN10/'ST Wtd State Means'!$D13</f>
        <v>0</v>
      </c>
      <c r="DN12" s="10">
        <f>'ST Raw State Data'!DO10/'ST Wtd State Means'!$D13</f>
        <v>-0.5</v>
      </c>
      <c r="DO12" s="74">
        <f>'ST Raw State Data'!DP10/'ST Wtd State Means'!$D13</f>
        <v>0.5</v>
      </c>
      <c r="DP12" s="10">
        <f>'ST Raw State Data'!DQ10/'ST Wtd State Means'!$D13</f>
        <v>-1.5</v>
      </c>
      <c r="DQ12" s="10">
        <f>'ST Raw State Data'!DR10/'ST Wtd State Means'!$D13</f>
        <v>3</v>
      </c>
      <c r="DR12" s="10">
        <f>'ST Raw State Data'!DS10/'ST Wtd State Means'!$D13</f>
        <v>0</v>
      </c>
      <c r="DS12" s="10">
        <f>'ST Raw State Data'!DT10/'ST Wtd State Means'!$D13</f>
        <v>-1</v>
      </c>
      <c r="DT12" s="10">
        <f>'ST Raw State Data'!DU10/'ST Wtd State Means'!$D13</f>
        <v>-1.5</v>
      </c>
      <c r="DU12" s="10">
        <f>'ST Raw State Data'!DV10/'ST Wtd State Means'!$D13</f>
        <v>-0.5</v>
      </c>
      <c r="DV12" s="10">
        <f>'ST Raw State Data'!DW10/'ST Wtd State Means'!$D13</f>
        <v>-1.5</v>
      </c>
      <c r="DW12" s="10">
        <f>'ST Raw State Data'!DX10/'ST Wtd State Means'!$D13</f>
        <v>-0.5</v>
      </c>
      <c r="DX12" s="10">
        <f>'ST Raw State Data'!DY10/'ST Wtd State Means'!$D13</f>
        <v>-3</v>
      </c>
      <c r="DY12" s="10">
        <f>'ST Raw State Data'!DZ10/'ST Wtd State Means'!$D13</f>
        <v>-3</v>
      </c>
      <c r="DZ12" s="81">
        <f>'ST Raw State Data'!EA10/'ST Wtd State Means'!$D13</f>
        <v>-1</v>
      </c>
      <c r="EA12" s="10">
        <f>'ST Raw State Data'!EB10/'ST Wtd State Means'!$D13</f>
        <v>0.5</v>
      </c>
      <c r="EB12" s="10">
        <f>'ST Raw State Data'!EC10/'ST Wtd State Means'!$D13</f>
        <v>-1</v>
      </c>
      <c r="EC12" s="10">
        <f>'ST Raw State Data'!ED10/'ST Wtd State Means'!$D13</f>
        <v>0.5</v>
      </c>
      <c r="ED12" s="10">
        <f>'ST Raw State Data'!EE10/'ST Wtd State Means'!$D13</f>
        <v>1</v>
      </c>
      <c r="EE12" s="10">
        <f>'ST Raw State Data'!EF10/'ST Wtd State Means'!$D13</f>
        <v>3</v>
      </c>
      <c r="EF12" s="10">
        <f>'ST Raw State Data'!EG10/'ST Wtd State Means'!$D13</f>
        <v>-1</v>
      </c>
      <c r="EG12" s="125">
        <f>'ST Raw State Data'!EH10/'ST Wtd State Means'!$D13</f>
        <v>-1</v>
      </c>
      <c r="EH12" s="1" t="s">
        <v>43</v>
      </c>
    </row>
    <row r="13" spans="1:138" x14ac:dyDescent="0.15">
      <c r="A13" s="191" t="s">
        <v>44</v>
      </c>
      <c r="B13" s="123">
        <f>'ST Raw State Data'!C11/'ST Wtd State Means'!$D14</f>
        <v>0</v>
      </c>
      <c r="C13" s="123">
        <f>'ST Raw State Data'!D11/'ST Wtd State Means'!$D14</f>
        <v>-0.42857142857142855</v>
      </c>
      <c r="D13" s="123">
        <f>'ST Raw State Data'!E11/'ST Wtd State Means'!$D14</f>
        <v>-0.42857142857142855</v>
      </c>
      <c r="E13" s="123">
        <f>'ST Raw State Data'!F11/'ST Wtd State Means'!$D14</f>
        <v>-0.14285714285714285</v>
      </c>
      <c r="F13" s="123">
        <f>'ST Raw State Data'!G11/'ST Wtd State Means'!$D14</f>
        <v>-0.2857142857142857</v>
      </c>
      <c r="G13" s="123">
        <f>'ST Raw State Data'!H11/'ST Wtd State Means'!$D14</f>
        <v>-0.42857142857142855</v>
      </c>
      <c r="H13" s="123">
        <f>'ST Raw State Data'!I11/'ST Wtd State Means'!$D14</f>
        <v>-0.2857142857142857</v>
      </c>
      <c r="I13" s="123">
        <f>'ST Raw State Data'!J11/'ST Wtd State Means'!$D14</f>
        <v>-0.2857142857142857</v>
      </c>
      <c r="J13" s="123">
        <f>'ST Raw State Data'!K11/'ST Wtd State Means'!$D14</f>
        <v>-0.14285714285714285</v>
      </c>
      <c r="K13" s="160">
        <f>'ST Raw State Data'!L11/'ST Wtd State Means'!$D14</f>
        <v>0</v>
      </c>
      <c r="L13" s="123">
        <f>'ST Raw State Data'!M11/'ST Wtd State Means'!$D14</f>
        <v>0.2857142857142857</v>
      </c>
      <c r="M13" s="123">
        <f>'ST Raw State Data'!N11/'ST Wtd State Means'!$D14</f>
        <v>0.14285714285714285</v>
      </c>
      <c r="N13" s="123">
        <f>'ST Raw State Data'!O11/'ST Wtd State Means'!$D14</f>
        <v>0.2857142857142857</v>
      </c>
      <c r="O13" s="123">
        <f>'ST Raw State Data'!P11/'ST Wtd State Means'!$D14</f>
        <v>0.2857142857142857</v>
      </c>
      <c r="P13" s="123">
        <f>'ST Raw State Data'!Q11/'ST Wtd State Means'!$D14</f>
        <v>0</v>
      </c>
      <c r="Q13" s="123">
        <f>'ST Raw State Data'!R11/'ST Wtd State Means'!$D14</f>
        <v>-0.2857142857142857</v>
      </c>
      <c r="R13" s="123">
        <f>'ST Raw State Data'!S11/'ST Wtd State Means'!$D14</f>
        <v>-0.5714285714285714</v>
      </c>
      <c r="S13" s="123">
        <f>'ST Raw State Data'!T11/'ST Wtd State Means'!$D14</f>
        <v>0</v>
      </c>
      <c r="T13" s="123">
        <f>'ST Raw State Data'!U11/'ST Wtd State Means'!$D14</f>
        <v>0</v>
      </c>
      <c r="U13" s="123">
        <f>'ST Raw State Data'!V11/'ST Wtd State Means'!$D14</f>
        <v>0.2857142857142857</v>
      </c>
      <c r="V13" s="205">
        <f>'ST Raw State Data'!W11/'ST Wtd State Means'!$D14</f>
        <v>0.2857142857142857</v>
      </c>
      <c r="W13" s="160">
        <f>'ST Raw State Data'!X11/'ST Wtd State Means'!$D14</f>
        <v>0.7142857142857143</v>
      </c>
      <c r="X13" s="123">
        <f>'ST Raw State Data'!Y11/'ST Wtd State Means'!$D14</f>
        <v>0.7142857142857143</v>
      </c>
      <c r="Y13" s="123">
        <f>'ST Raw State Data'!Z11/'ST Wtd State Means'!$D14</f>
        <v>0.2857142857142857</v>
      </c>
      <c r="Z13" s="123">
        <f>'ST Raw State Data'!AA11/'ST Wtd State Means'!$D14</f>
        <v>0</v>
      </c>
      <c r="AA13" s="123">
        <f>'ST Raw State Data'!AB11/'ST Wtd State Means'!$D14</f>
        <v>-0.2857142857142857</v>
      </c>
      <c r="AB13" s="123">
        <f>'ST Raw State Data'!AC11/'ST Wtd State Means'!$D14</f>
        <v>0</v>
      </c>
      <c r="AC13" s="123">
        <f>'ST Raw State Data'!AD11/'ST Wtd State Means'!$D14</f>
        <v>-0.5714285714285714</v>
      </c>
      <c r="AD13" s="123">
        <f>'ST Raw State Data'!AE11/'ST Wtd State Means'!$D14</f>
        <v>-1</v>
      </c>
      <c r="AE13" s="123">
        <f>'ST Raw State Data'!AF11/'ST Wtd State Means'!$D14</f>
        <v>-1.2857142857142858</v>
      </c>
      <c r="AF13" s="123">
        <f>'ST Raw State Data'!AG11/'ST Wtd State Means'!$D14</f>
        <v>-1.4285714285714286</v>
      </c>
      <c r="AG13" s="123">
        <f>'ST Raw State Data'!AH11/'ST Wtd State Means'!$D14</f>
        <v>-0.5714285714285714</v>
      </c>
      <c r="AH13" s="123">
        <f>'ST Raw State Data'!AI11/'ST Wtd State Means'!$D14</f>
        <v>-0.7142857142857143</v>
      </c>
      <c r="AI13" s="160">
        <f>'ST Raw State Data'!AJ11/'ST Wtd State Means'!$D14</f>
        <v>-0.5714285714285714</v>
      </c>
      <c r="AJ13" s="123">
        <f>'ST Raw State Data'!AK11/'ST Wtd State Means'!$D14</f>
        <v>-1.1428571428571428</v>
      </c>
      <c r="AK13" s="123">
        <f>'ST Raw State Data'!AL11/'ST Wtd State Means'!$D14</f>
        <v>-1</v>
      </c>
      <c r="AL13" s="123">
        <f>'ST Raw State Data'!AM11/'ST Wtd State Means'!$D14</f>
        <v>-1</v>
      </c>
      <c r="AM13" s="123">
        <f>'ST Raw State Data'!AN11/'ST Wtd State Means'!$D14</f>
        <v>-0.42857142857142855</v>
      </c>
      <c r="AN13" s="123">
        <f>'ST Raw State Data'!AO11/'ST Wtd State Means'!$D14</f>
        <v>-0.8571428571428571</v>
      </c>
      <c r="AO13" s="123">
        <f>'ST Raw State Data'!AP11/'ST Wtd State Means'!$D14</f>
        <v>-0.5714285714285714</v>
      </c>
      <c r="AP13" s="123">
        <f>'ST Raw State Data'!AQ11/'ST Wtd State Means'!$D14</f>
        <v>-0.8571428571428571</v>
      </c>
      <c r="AQ13" s="123">
        <f>'ST Raw State Data'!AR11/'ST Wtd State Means'!$D14</f>
        <v>-0.5714285714285714</v>
      </c>
      <c r="AR13" s="123">
        <f>'ST Raw State Data'!AS11/'ST Wtd State Means'!$D14</f>
        <v>-0.7142857142857143</v>
      </c>
      <c r="AS13" s="123">
        <f>'ST Raw State Data'!AT11/'ST Wtd State Means'!$D14</f>
        <v>-0.2857142857142857</v>
      </c>
      <c r="AT13" s="123">
        <f>'ST Raw State Data'!AU11/'ST Wtd State Means'!$D14</f>
        <v>0.14285714285714285</v>
      </c>
      <c r="AU13" s="160">
        <f>'ST Raw State Data'!AV11/'ST Wtd State Means'!$D14</f>
        <v>0</v>
      </c>
      <c r="AV13" s="123">
        <f>'ST Raw State Data'!AW11/'ST Wtd State Means'!$D14</f>
        <v>-0.7142857142857143</v>
      </c>
      <c r="AW13" s="123">
        <f>'ST Raw State Data'!AX11/'ST Wtd State Means'!$D14</f>
        <v>-0.2857142857142857</v>
      </c>
      <c r="AX13" s="123">
        <f>'ST Raw State Data'!AY11/'ST Wtd State Means'!$D14</f>
        <v>-0.14285714285714285</v>
      </c>
      <c r="AY13" s="123">
        <f>'ST Raw State Data'!AZ11/'ST Wtd State Means'!$D14</f>
        <v>0.14285714285714285</v>
      </c>
      <c r="AZ13" s="123">
        <f>'ST Raw State Data'!BA11/'ST Wtd State Means'!$D14</f>
        <v>0.2857142857142857</v>
      </c>
      <c r="BA13" s="123">
        <f>'ST Raw State Data'!BB11/'ST Wtd State Means'!$D14</f>
        <v>0.14285714285714285</v>
      </c>
      <c r="BB13" s="123">
        <f>'ST Raw State Data'!BC11/'ST Wtd State Means'!$D14</f>
        <v>0.2857142857142857</v>
      </c>
      <c r="BC13" s="123">
        <f>'ST Raw State Data'!BD11/'ST Wtd State Means'!$D14</f>
        <v>-0.42857142857142855</v>
      </c>
      <c r="BD13" s="123">
        <f>'ST Raw State Data'!BE11/'ST Wtd State Means'!$D14</f>
        <v>-0.2857142857142857</v>
      </c>
      <c r="BE13" s="123">
        <f>'ST Raw State Data'!BF11/'ST Wtd State Means'!$D14</f>
        <v>-0.2857142857142857</v>
      </c>
      <c r="BF13" s="205">
        <f>'ST Raw State Data'!BG11/'ST Wtd State Means'!$D14</f>
        <v>-0.14285714285714285</v>
      </c>
      <c r="BG13" s="160">
        <f>'ST Raw State Data'!BH11/'ST Wtd State Means'!$D14</f>
        <v>-0.14285714285714285</v>
      </c>
      <c r="BH13" s="123">
        <f>'ST Raw State Data'!BI11/'ST Wtd State Means'!$D14</f>
        <v>0.2857142857142857</v>
      </c>
      <c r="BI13" s="123">
        <f>'ST Raw State Data'!BJ11/'ST Wtd State Means'!$D14</f>
        <v>0.42857142857142855</v>
      </c>
      <c r="BJ13" s="123">
        <f>'ST Raw State Data'!BK11/'ST Wtd State Means'!$D14</f>
        <v>0.42857142857142855</v>
      </c>
      <c r="BK13" s="123">
        <f>'ST Raw State Data'!BL11/'ST Wtd State Means'!$D14</f>
        <v>-0.2857142857142857</v>
      </c>
      <c r="BL13" s="123">
        <f>'ST Raw State Data'!BM11/'ST Wtd State Means'!$D14</f>
        <v>0.7142857142857143</v>
      </c>
      <c r="BM13" s="123">
        <f>'ST Raw State Data'!BN11/'ST Wtd State Means'!$D14</f>
        <v>-0.7142857142857143</v>
      </c>
      <c r="BN13" s="123">
        <f>'ST Raw State Data'!BO11/'ST Wtd State Means'!$D14</f>
        <v>-1.8571428571428572</v>
      </c>
      <c r="BO13" s="123">
        <f>'ST Raw State Data'!BP11/'ST Wtd State Means'!$D14</f>
        <v>-2</v>
      </c>
      <c r="BP13" s="123">
        <f>'ST Raw State Data'!BQ11/'ST Wtd State Means'!$D14</f>
        <v>-1.5714285714285714</v>
      </c>
      <c r="BQ13" s="123">
        <f>'ST Raw State Data'!BR11/'ST Wtd State Means'!$D14</f>
        <v>-1.4285714285714286</v>
      </c>
      <c r="BR13" s="123">
        <f>'ST Raw State Data'!BS11/'ST Wtd State Means'!$D14</f>
        <v>-1</v>
      </c>
      <c r="BS13" s="33">
        <f>'ST Raw State Data'!BT11/'ST Wtd State Means'!$D14</f>
        <v>-0.8571428571428571</v>
      </c>
      <c r="BT13" s="123">
        <f>'ST Raw State Data'!BU11/'ST Wtd State Means'!$D14</f>
        <v>-0.7142857142857143</v>
      </c>
      <c r="BU13" s="123">
        <f>'ST Raw State Data'!BV11/'ST Wtd State Means'!$D14</f>
        <v>-0.14285714285714285</v>
      </c>
      <c r="BV13" s="123">
        <f>'ST Raw State Data'!BW11/'ST Wtd State Means'!$D14</f>
        <v>-0.2857142857142857</v>
      </c>
      <c r="BW13" s="123">
        <f>'ST Raw State Data'!BX11/'ST Wtd State Means'!$D14</f>
        <v>-0.2857142857142857</v>
      </c>
      <c r="BX13" s="123">
        <f>'ST Raw State Data'!BY11/'ST Wtd State Means'!$D14</f>
        <v>-0.2857142857142857</v>
      </c>
      <c r="BY13" s="123">
        <f>'ST Raw State Data'!BZ11/'ST Wtd State Means'!$D14</f>
        <v>0</v>
      </c>
      <c r="BZ13" s="123">
        <f>'ST Raw State Data'!CA11/'ST Wtd State Means'!$D14</f>
        <v>0</v>
      </c>
      <c r="CA13" s="123">
        <f>'ST Raw State Data'!CB11/'ST Wtd State Means'!$D14</f>
        <v>0</v>
      </c>
      <c r="CB13" s="123">
        <f>'ST Raw State Data'!CC11/'ST Wtd State Means'!$D14</f>
        <v>0.42857142857142855</v>
      </c>
      <c r="CC13" s="123">
        <f>'ST Raw State Data'!CD11/'ST Wtd State Means'!$D14</f>
        <v>0.42857142857142855</v>
      </c>
      <c r="CD13" s="123">
        <f>'ST Raw State Data'!CE11/'ST Wtd State Means'!$D14</f>
        <v>0.5714285714285714</v>
      </c>
      <c r="CE13" s="174">
        <f>'ST Raw State Data'!CF11/'ST Wtd State Means'!$D14</f>
        <v>-0.14285714285714285</v>
      </c>
      <c r="CF13" s="38">
        <f>'ST Raw State Data'!CG11/'ST Wtd State Means'!$D14</f>
        <v>-0.42857142857142855</v>
      </c>
      <c r="CG13" s="38">
        <f>'ST Raw State Data'!CH11/'ST Wtd State Means'!$D14</f>
        <v>-0.8571428571428571</v>
      </c>
      <c r="CH13" s="38">
        <f>'ST Raw State Data'!CI11/'ST Wtd State Means'!$D14</f>
        <v>-0.2857142857142857</v>
      </c>
      <c r="CI13" s="38">
        <f>'ST Raw State Data'!CJ11/'ST Wtd State Means'!$D14</f>
        <v>-0.8571428571428571</v>
      </c>
      <c r="CJ13" s="38">
        <f>'ST Raw State Data'!CK11/'ST Wtd State Means'!$D14</f>
        <v>-1</v>
      </c>
      <c r="CK13" s="38">
        <f>'ST Raw State Data'!CL11/'ST Wtd State Means'!$D14</f>
        <v>-0.8571428571428571</v>
      </c>
      <c r="CL13" s="38">
        <f>'ST Raw State Data'!CM11/'ST Wtd State Means'!$D14</f>
        <v>-0.5714285714285714</v>
      </c>
      <c r="CM13" s="38">
        <f>'ST Raw State Data'!CN11/'ST Wtd State Means'!$D14</f>
        <v>-0.2857142857142857</v>
      </c>
      <c r="CN13" s="38">
        <f>'ST Raw State Data'!CO11/'ST Wtd State Means'!$D14</f>
        <v>-0.2857142857142857</v>
      </c>
      <c r="CO13" s="38">
        <f>'ST Raw State Data'!CP11/'ST Wtd State Means'!$D14</f>
        <v>-0.2857142857142857</v>
      </c>
      <c r="CP13" s="38">
        <f>'ST Raw State Data'!CQ11/'ST Wtd State Means'!$D14</f>
        <v>-0.2857142857142857</v>
      </c>
      <c r="CQ13" s="174">
        <f>'ST Raw State Data'!CR11/'ST Wtd State Means'!$D14</f>
        <v>-0.2857142857142857</v>
      </c>
      <c r="CR13" s="38">
        <f>'ST Raw State Data'!CS11/'ST Wtd State Means'!$D14</f>
        <v>-0.14285714285714285</v>
      </c>
      <c r="CS13" s="38">
        <f>'ST Raw State Data'!CT11/'ST Wtd State Means'!$D14</f>
        <v>-0.14285714285714285</v>
      </c>
      <c r="CT13" s="38">
        <f>'ST Raw State Data'!CU11/'ST Wtd State Means'!$D14</f>
        <v>-0.2857142857142857</v>
      </c>
      <c r="CU13" s="38">
        <f>'ST Raw State Data'!CV11/'ST Wtd State Means'!$D14</f>
        <v>0</v>
      </c>
      <c r="CV13" s="38">
        <f>'ST Raw State Data'!CW11/'ST Wtd State Means'!$D14</f>
        <v>0.2857142857142857</v>
      </c>
      <c r="CW13" s="38">
        <f>'ST Raw State Data'!CX11/'ST Wtd State Means'!$D14</f>
        <v>0.42857142857142855</v>
      </c>
      <c r="CX13" s="38">
        <f>'ST Raw State Data'!CY11/'ST Wtd State Means'!$D14</f>
        <v>0.5714285714285714</v>
      </c>
      <c r="CY13" s="38">
        <f>'ST Raw State Data'!CZ11/'ST Wtd State Means'!$D14</f>
        <v>0.42857142857142855</v>
      </c>
      <c r="CZ13" s="38">
        <f>'ST Raw State Data'!DA11/'ST Wtd State Means'!$D14</f>
        <v>0.2857142857142857</v>
      </c>
      <c r="DA13" s="38">
        <f>'ST Raw State Data'!DB11/'ST Wtd State Means'!$D14</f>
        <v>0</v>
      </c>
      <c r="DB13" s="83">
        <f>'ST Raw State Data'!DC11/'ST Wtd State Means'!$D14</f>
        <v>0.7142857142857143</v>
      </c>
      <c r="DC13" s="76">
        <f>'ST Raw State Data'!DD11/'ST Wtd State Means'!$D14</f>
        <v>0.2857142857142857</v>
      </c>
      <c r="DD13" s="38">
        <f>'ST Raw State Data'!DE11/'ST Wtd State Means'!$D14</f>
        <v>0.42857142857142855</v>
      </c>
      <c r="DE13" s="38">
        <f>'ST Raw State Data'!DF11/'ST Wtd State Means'!$D14</f>
        <v>0</v>
      </c>
      <c r="DF13" s="38">
        <f>'ST Raw State Data'!DG11/'ST Wtd State Means'!$D14</f>
        <v>0.7142857142857143</v>
      </c>
      <c r="DG13" s="38">
        <f>'ST Raw State Data'!DH11/'ST Wtd State Means'!$D14</f>
        <v>0.42857142857142855</v>
      </c>
      <c r="DH13" s="38">
        <f>'ST Raw State Data'!DI11/'ST Wtd State Means'!$D14</f>
        <v>1.8571428571428572</v>
      </c>
      <c r="DI13" s="38">
        <f>'ST Raw State Data'!DJ11/'ST Wtd State Means'!$D14</f>
        <v>0.8571428571428571</v>
      </c>
      <c r="DJ13" s="38">
        <f>'ST Raw State Data'!DK11/'ST Wtd State Means'!$D14</f>
        <v>0.5714285714285714</v>
      </c>
      <c r="DK13" s="38">
        <f>'ST Raw State Data'!DL11/'ST Wtd State Means'!$D14</f>
        <v>0.42857142857142855</v>
      </c>
      <c r="DL13" s="38">
        <f>'ST Raw State Data'!DM11/'ST Wtd State Means'!$D14</f>
        <v>-0.42857142857142855</v>
      </c>
      <c r="DM13" s="38">
        <f>'ST Raw State Data'!DN11/'ST Wtd State Means'!$D14</f>
        <v>0.14285714285714285</v>
      </c>
      <c r="DN13" s="38">
        <f>'ST Raw State Data'!DO11/'ST Wtd State Means'!$D14</f>
        <v>-1.5714285714285714</v>
      </c>
      <c r="DO13" s="76">
        <f>'ST Raw State Data'!DP11/'ST Wtd State Means'!$D14</f>
        <v>0</v>
      </c>
      <c r="DP13" s="38">
        <f>'ST Raw State Data'!DQ11/'ST Wtd State Means'!$D14</f>
        <v>-0.5714285714285714</v>
      </c>
      <c r="DQ13" s="38">
        <f>'ST Raw State Data'!DR11/'ST Wtd State Means'!$D14</f>
        <v>0</v>
      </c>
      <c r="DR13" s="38">
        <f>'ST Raw State Data'!DS11/'ST Wtd State Means'!$D14</f>
        <v>-0.14285714285714285</v>
      </c>
      <c r="DS13" s="38">
        <f>'ST Raw State Data'!DT11/'ST Wtd State Means'!$D14</f>
        <v>2</v>
      </c>
      <c r="DT13" s="38">
        <f>'ST Raw State Data'!DU11/'ST Wtd State Means'!$D14</f>
        <v>-0.42857142857142855</v>
      </c>
      <c r="DU13" s="38">
        <f>'ST Raw State Data'!DV11/'ST Wtd State Means'!$D14</f>
        <v>1.7142857142857142</v>
      </c>
      <c r="DV13" s="38">
        <f>'ST Raw State Data'!DW11/'ST Wtd State Means'!$D14</f>
        <v>0.2857142857142857</v>
      </c>
      <c r="DW13" s="38">
        <f>'ST Raw State Data'!DX11/'ST Wtd State Means'!$D14</f>
        <v>-0.42857142857142855</v>
      </c>
      <c r="DX13" s="38">
        <f>'ST Raw State Data'!DY11/'ST Wtd State Means'!$D14</f>
        <v>-1.1428571428571428</v>
      </c>
      <c r="DY13" s="38">
        <f>'ST Raw State Data'!DZ11/'ST Wtd State Means'!$D14</f>
        <v>-0.42857142857142855</v>
      </c>
      <c r="DZ13" s="83">
        <f>'ST Raw State Data'!EA11/'ST Wtd State Means'!$D14</f>
        <v>-1.1428571428571428</v>
      </c>
      <c r="EA13" s="38">
        <f>'ST Raw State Data'!EB11/'ST Wtd State Means'!$D14</f>
        <v>-0.2857142857142857</v>
      </c>
      <c r="EB13" s="38">
        <f>'ST Raw State Data'!EC11/'ST Wtd State Means'!$D14</f>
        <v>-0.14285714285714285</v>
      </c>
      <c r="EC13" s="38">
        <f>'ST Raw State Data'!ED11/'ST Wtd State Means'!$D14</f>
        <v>1.1428571428571428</v>
      </c>
      <c r="ED13" s="38">
        <f>'ST Raw State Data'!EE11/'ST Wtd State Means'!$D14</f>
        <v>-0.2857142857142857</v>
      </c>
      <c r="EE13" s="38">
        <f>'ST Raw State Data'!EF11/'ST Wtd State Means'!$D14</f>
        <v>-0.7142857142857143</v>
      </c>
      <c r="EF13" s="38">
        <f>'ST Raw State Data'!EG11/'ST Wtd State Means'!$D14</f>
        <v>-0.42857142857142855</v>
      </c>
      <c r="EG13" s="127">
        <f>'ST Raw State Data'!EH11/'ST Wtd State Means'!$D14</f>
        <v>-1.2857142857142858</v>
      </c>
      <c r="EH13" s="32" t="s">
        <v>44</v>
      </c>
    </row>
    <row r="14" spans="1:138" x14ac:dyDescent="0.15">
      <c r="A14" s="171" t="s">
        <v>45</v>
      </c>
      <c r="B14" s="4">
        <f>'ST Raw State Data'!C12/'ST Wtd State Means'!$D15</f>
        <v>-0.22222222222222221</v>
      </c>
      <c r="C14" s="4">
        <f>'ST Raw State Data'!D12/'ST Wtd State Means'!$D15</f>
        <v>-0.1111111111111111</v>
      </c>
      <c r="D14" s="4">
        <f>'ST Raw State Data'!E12/'ST Wtd State Means'!$D15</f>
        <v>-0.1111111111111111</v>
      </c>
      <c r="E14" s="4">
        <f>'ST Raw State Data'!F12/'ST Wtd State Means'!$D15</f>
        <v>-0.1111111111111111</v>
      </c>
      <c r="F14" s="4">
        <f>'ST Raw State Data'!G12/'ST Wtd State Means'!$D15</f>
        <v>0</v>
      </c>
      <c r="G14" s="4">
        <f>'ST Raw State Data'!H12/'ST Wtd State Means'!$D15</f>
        <v>0.1111111111111111</v>
      </c>
      <c r="H14" s="4">
        <f>'ST Raw State Data'!I12/'ST Wtd State Means'!$D15</f>
        <v>0.1111111111111111</v>
      </c>
      <c r="I14" s="4">
        <f>'ST Raw State Data'!J12/'ST Wtd State Means'!$D15</f>
        <v>0.1111111111111111</v>
      </c>
      <c r="J14" s="4">
        <f>'ST Raw State Data'!K12/'ST Wtd State Means'!$D15</f>
        <v>0.55555555555555558</v>
      </c>
      <c r="K14" s="156">
        <f>'ST Raw State Data'!L12/'ST Wtd State Means'!$D15</f>
        <v>0.88888888888888884</v>
      </c>
      <c r="L14" s="4">
        <f>'ST Raw State Data'!M12/'ST Wtd State Means'!$D15</f>
        <v>1.1111111111111112</v>
      </c>
      <c r="M14" s="4">
        <f>'ST Raw State Data'!N12/'ST Wtd State Means'!$D15</f>
        <v>2</v>
      </c>
      <c r="N14" s="4">
        <f>'ST Raw State Data'!O12/'ST Wtd State Means'!$D15</f>
        <v>1.5555555555555556</v>
      </c>
      <c r="O14" s="4">
        <f>'ST Raw State Data'!P12/'ST Wtd State Means'!$D15</f>
        <v>1</v>
      </c>
      <c r="P14" s="4">
        <f>'ST Raw State Data'!Q12/'ST Wtd State Means'!$D15</f>
        <v>0.22222222222222221</v>
      </c>
      <c r="Q14" s="4">
        <f>'ST Raw State Data'!R12/'ST Wtd State Means'!$D15</f>
        <v>0</v>
      </c>
      <c r="R14" s="4">
        <f>'ST Raw State Data'!S12/'ST Wtd State Means'!$D15</f>
        <v>0</v>
      </c>
      <c r="S14" s="4">
        <f>'ST Raw State Data'!T12/'ST Wtd State Means'!$D15</f>
        <v>0</v>
      </c>
      <c r="T14" s="4">
        <f>'ST Raw State Data'!U12/'ST Wtd State Means'!$D15</f>
        <v>0</v>
      </c>
      <c r="U14" s="4">
        <f>'ST Raw State Data'!V12/'ST Wtd State Means'!$D15</f>
        <v>0</v>
      </c>
      <c r="V14" s="203">
        <f>'ST Raw State Data'!W12/'ST Wtd State Means'!$D15</f>
        <v>0.33333333333333331</v>
      </c>
      <c r="W14" s="156">
        <f>'ST Raw State Data'!X12/'ST Wtd State Means'!$D15</f>
        <v>0.55555555555555558</v>
      </c>
      <c r="X14" s="4">
        <f>'ST Raw State Data'!Y12/'ST Wtd State Means'!$D15</f>
        <v>0.88888888888888884</v>
      </c>
      <c r="Y14" s="4">
        <f>'ST Raw State Data'!Z12/'ST Wtd State Means'!$D15</f>
        <v>1.1111111111111112</v>
      </c>
      <c r="Z14" s="4">
        <f>'ST Raw State Data'!AA12/'ST Wtd State Means'!$D15</f>
        <v>0.88888888888888884</v>
      </c>
      <c r="AA14" s="4">
        <f>'ST Raw State Data'!AB12/'ST Wtd State Means'!$D15</f>
        <v>0.44444444444444442</v>
      </c>
      <c r="AB14" s="4">
        <f>'ST Raw State Data'!AC12/'ST Wtd State Means'!$D15</f>
        <v>0.22222222222222221</v>
      </c>
      <c r="AC14" s="4">
        <f>'ST Raw State Data'!AD12/'ST Wtd State Means'!$D15</f>
        <v>0.66666666666666663</v>
      </c>
      <c r="AD14" s="4">
        <f>'ST Raw State Data'!AE12/'ST Wtd State Means'!$D15</f>
        <v>1</v>
      </c>
      <c r="AE14" s="4">
        <f>'ST Raw State Data'!AF12/'ST Wtd State Means'!$D15</f>
        <v>1.1111111111111112</v>
      </c>
      <c r="AF14" s="4">
        <f>'ST Raw State Data'!AG12/'ST Wtd State Means'!$D15</f>
        <v>0.88888888888888884</v>
      </c>
      <c r="AG14" s="4">
        <f>'ST Raw State Data'!AH12/'ST Wtd State Means'!$D15</f>
        <v>1</v>
      </c>
      <c r="AH14" s="4">
        <f>'ST Raw State Data'!AI12/'ST Wtd State Means'!$D15</f>
        <v>0</v>
      </c>
      <c r="AI14" s="156">
        <f>'ST Raw State Data'!AJ12/'ST Wtd State Means'!$D15</f>
        <v>0</v>
      </c>
      <c r="AJ14" s="4">
        <f>'ST Raw State Data'!AK12/'ST Wtd State Means'!$D15</f>
        <v>-0.44444444444444442</v>
      </c>
      <c r="AK14" s="4">
        <f>'ST Raw State Data'!AL12/'ST Wtd State Means'!$D15</f>
        <v>-0.77777777777777779</v>
      </c>
      <c r="AL14" s="4">
        <f>'ST Raw State Data'!AM12/'ST Wtd State Means'!$D15</f>
        <v>-1.2222222222222223</v>
      </c>
      <c r="AM14" s="4">
        <f>'ST Raw State Data'!AN12/'ST Wtd State Means'!$D15</f>
        <v>-0.44444444444444442</v>
      </c>
      <c r="AN14" s="4">
        <f>'ST Raw State Data'!AO12/'ST Wtd State Means'!$D15</f>
        <v>-0.44444444444444442</v>
      </c>
      <c r="AO14" s="4">
        <f>'ST Raw State Data'!AP12/'ST Wtd State Means'!$D15</f>
        <v>0.33333333333333331</v>
      </c>
      <c r="AP14" s="4">
        <f>'ST Raw State Data'!AQ12/'ST Wtd State Means'!$D15</f>
        <v>-0.33333333333333331</v>
      </c>
      <c r="AQ14" s="4">
        <f>'ST Raw State Data'!AR12/'ST Wtd State Means'!$D15</f>
        <v>0.55555555555555558</v>
      </c>
      <c r="AR14" s="4">
        <f>'ST Raw State Data'!AS12/'ST Wtd State Means'!$D15</f>
        <v>0.55555555555555558</v>
      </c>
      <c r="AS14" s="4">
        <f>'ST Raw State Data'!AT12/'ST Wtd State Means'!$D15</f>
        <v>1.2222222222222223</v>
      </c>
      <c r="AT14" s="4">
        <f>'ST Raw State Data'!AU12/'ST Wtd State Means'!$D15</f>
        <v>1.8888888888888888</v>
      </c>
      <c r="AU14" s="156">
        <f>'ST Raw State Data'!AV12/'ST Wtd State Means'!$D15</f>
        <v>2</v>
      </c>
      <c r="AV14" s="4">
        <f>'ST Raw State Data'!AW12/'ST Wtd State Means'!$D15</f>
        <v>1</v>
      </c>
      <c r="AW14" s="4">
        <f>'ST Raw State Data'!AX12/'ST Wtd State Means'!$D15</f>
        <v>0.1111111111111111</v>
      </c>
      <c r="AX14" s="4">
        <f>'ST Raw State Data'!AY12/'ST Wtd State Means'!$D15</f>
        <v>0.22222222222222221</v>
      </c>
      <c r="AY14" s="4">
        <f>'ST Raw State Data'!AZ12/'ST Wtd State Means'!$D15</f>
        <v>0.1111111111111111</v>
      </c>
      <c r="AZ14" s="4">
        <f>'ST Raw State Data'!BA12/'ST Wtd State Means'!$D15</f>
        <v>0</v>
      </c>
      <c r="BA14" s="4">
        <f>'ST Raw State Data'!BB12/'ST Wtd State Means'!$D15</f>
        <v>0</v>
      </c>
      <c r="BB14" s="4">
        <f>'ST Raw State Data'!BC12/'ST Wtd State Means'!$D15</f>
        <v>0</v>
      </c>
      <c r="BC14" s="4">
        <f>'ST Raw State Data'!BD12/'ST Wtd State Means'!$D15</f>
        <v>-0.22222222222222221</v>
      </c>
      <c r="BD14" s="4">
        <f>'ST Raw State Data'!BE12/'ST Wtd State Means'!$D15</f>
        <v>-0.33333333333333331</v>
      </c>
      <c r="BE14" s="4">
        <f>'ST Raw State Data'!BF12/'ST Wtd State Means'!$D15</f>
        <v>-0.22222222222222221</v>
      </c>
      <c r="BF14" s="203">
        <f>'ST Raw State Data'!BG12/'ST Wtd State Means'!$D15</f>
        <v>0</v>
      </c>
      <c r="BG14" s="156">
        <f>'ST Raw State Data'!BH12/'ST Wtd State Means'!$D15</f>
        <v>0</v>
      </c>
      <c r="BH14" s="4">
        <f>'ST Raw State Data'!BI12/'ST Wtd State Means'!$D15</f>
        <v>0.1111111111111111</v>
      </c>
      <c r="BI14" s="4">
        <f>'ST Raw State Data'!BJ12/'ST Wtd State Means'!$D15</f>
        <v>0.33333333333333331</v>
      </c>
      <c r="BJ14" s="4">
        <f>'ST Raw State Data'!BK12/'ST Wtd State Means'!$D15</f>
        <v>0.22222222222222221</v>
      </c>
      <c r="BK14" s="4">
        <f>'ST Raw State Data'!BL12/'ST Wtd State Means'!$D15</f>
        <v>-0.1111111111111111</v>
      </c>
      <c r="BL14" s="4">
        <f>'ST Raw State Data'!BM12/'ST Wtd State Means'!$D15</f>
        <v>-0.1111111111111111</v>
      </c>
      <c r="BM14" s="4">
        <f>'ST Raw State Data'!BN12/'ST Wtd State Means'!$D15</f>
        <v>-0.1111111111111111</v>
      </c>
      <c r="BN14" s="4">
        <f>'ST Raw State Data'!BO12/'ST Wtd State Means'!$D15</f>
        <v>-1</v>
      </c>
      <c r="BO14" s="4">
        <f>'ST Raw State Data'!BP12/'ST Wtd State Means'!$D15</f>
        <v>-1.7777777777777777</v>
      </c>
      <c r="BP14" s="4">
        <f>'ST Raw State Data'!BQ12/'ST Wtd State Means'!$D15</f>
        <v>-1.7777777777777777</v>
      </c>
      <c r="BQ14" s="4">
        <f>'ST Raw State Data'!BR12/'ST Wtd State Means'!$D15</f>
        <v>-1.3333333333333333</v>
      </c>
      <c r="BR14" s="4">
        <f>'ST Raw State Data'!BS12/'ST Wtd State Means'!$D15</f>
        <v>-1.1111111111111112</v>
      </c>
      <c r="BS14" s="16">
        <f>'ST Raw State Data'!BT12/'ST Wtd State Means'!$D15</f>
        <v>-1.8888888888888888</v>
      </c>
      <c r="BT14" s="4">
        <f>'ST Raw State Data'!BU12/'ST Wtd State Means'!$D15</f>
        <v>-2.2222222222222223</v>
      </c>
      <c r="BU14" s="4">
        <f>'ST Raw State Data'!BV12/'ST Wtd State Means'!$D15</f>
        <v>-1.8888888888888888</v>
      </c>
      <c r="BV14" s="4">
        <f>'ST Raw State Data'!BW12/'ST Wtd State Means'!$D15</f>
        <v>-1.3333333333333333</v>
      </c>
      <c r="BW14" s="4">
        <f>'ST Raw State Data'!BX12/'ST Wtd State Means'!$D15</f>
        <v>-1.1111111111111112</v>
      </c>
      <c r="BX14" s="4">
        <f>'ST Raw State Data'!BY12/'ST Wtd State Means'!$D15</f>
        <v>-1</v>
      </c>
      <c r="BY14" s="4">
        <f>'ST Raw State Data'!BZ12/'ST Wtd State Means'!$D15</f>
        <v>-0.33333333333333331</v>
      </c>
      <c r="BZ14" s="4">
        <f>'ST Raw State Data'!CA12/'ST Wtd State Means'!$D15</f>
        <v>-0.33333333333333331</v>
      </c>
      <c r="CA14" s="4">
        <f>'ST Raw State Data'!CB12/'ST Wtd State Means'!$D15</f>
        <v>0</v>
      </c>
      <c r="CB14" s="4">
        <f>'ST Raw State Data'!CC12/'ST Wtd State Means'!$D15</f>
        <v>-0.1111111111111111</v>
      </c>
      <c r="CC14" s="4">
        <f>'ST Raw State Data'!CD12/'ST Wtd State Means'!$D15</f>
        <v>0.66666666666666663</v>
      </c>
      <c r="CD14" s="4">
        <f>'ST Raw State Data'!CE12/'ST Wtd State Means'!$D15</f>
        <v>0.88888888888888884</v>
      </c>
      <c r="CE14" s="7">
        <f>'ST Raw State Data'!CF12/'ST Wtd State Means'!$D15</f>
        <v>1</v>
      </c>
      <c r="CF14" s="10">
        <f>'ST Raw State Data'!CG12/'ST Wtd State Means'!$D15</f>
        <v>0.33333333333333331</v>
      </c>
      <c r="CG14" s="10">
        <f>'ST Raw State Data'!CH12/'ST Wtd State Means'!$D15</f>
        <v>-0.1111111111111111</v>
      </c>
      <c r="CH14" s="10">
        <f>'ST Raw State Data'!CI12/'ST Wtd State Means'!$D15</f>
        <v>-0.1111111111111111</v>
      </c>
      <c r="CI14" s="10">
        <f>'ST Raw State Data'!CJ12/'ST Wtd State Means'!$D15</f>
        <v>-0.1111111111111111</v>
      </c>
      <c r="CJ14" s="10">
        <f>'ST Raw State Data'!CK12/'ST Wtd State Means'!$D15</f>
        <v>-0.33333333333333331</v>
      </c>
      <c r="CK14" s="10">
        <f>'ST Raw State Data'!CL12/'ST Wtd State Means'!$D15</f>
        <v>-0.1111111111111111</v>
      </c>
      <c r="CL14" s="10">
        <f>'ST Raw State Data'!CM12/'ST Wtd State Means'!$D15</f>
        <v>0</v>
      </c>
      <c r="CM14" s="10">
        <f>'ST Raw State Data'!CN12/'ST Wtd State Means'!$D15</f>
        <v>0</v>
      </c>
      <c r="CN14" s="10">
        <f>'ST Raw State Data'!CO12/'ST Wtd State Means'!$D15</f>
        <v>0</v>
      </c>
      <c r="CO14" s="10">
        <f>'ST Raw State Data'!CP12/'ST Wtd State Means'!$D15</f>
        <v>0.1111111111111111</v>
      </c>
      <c r="CP14" s="10">
        <f>'ST Raw State Data'!CQ12/'ST Wtd State Means'!$D15</f>
        <v>0.1111111111111111</v>
      </c>
      <c r="CQ14" s="7">
        <f>'ST Raw State Data'!CR12/'ST Wtd State Means'!$D15</f>
        <v>0.22222222222222221</v>
      </c>
      <c r="CR14" s="10">
        <f>'ST Raw State Data'!CS12/'ST Wtd State Means'!$D15</f>
        <v>0</v>
      </c>
      <c r="CS14" s="10">
        <f>'ST Raw State Data'!CT12/'ST Wtd State Means'!$D15</f>
        <v>0</v>
      </c>
      <c r="CT14" s="10">
        <f>'ST Raw State Data'!CU12/'ST Wtd State Means'!$D15</f>
        <v>0</v>
      </c>
      <c r="CU14" s="10">
        <f>'ST Raw State Data'!CV12/'ST Wtd State Means'!$D15</f>
        <v>-0.22222222222222221</v>
      </c>
      <c r="CV14" s="10">
        <f>'ST Raw State Data'!CW12/'ST Wtd State Means'!$D15</f>
        <v>0.1111111111111111</v>
      </c>
      <c r="CW14" s="10">
        <f>'ST Raw State Data'!CX12/'ST Wtd State Means'!$D15</f>
        <v>0.33333333333333331</v>
      </c>
      <c r="CX14" s="10">
        <f>'ST Raw State Data'!CY12/'ST Wtd State Means'!$D15</f>
        <v>0.66666666666666663</v>
      </c>
      <c r="CY14" s="10">
        <f>'ST Raw State Data'!CZ12/'ST Wtd State Means'!$D15</f>
        <v>1.1111111111111112</v>
      </c>
      <c r="CZ14" s="10">
        <f>'ST Raw State Data'!DA12/'ST Wtd State Means'!$D15</f>
        <v>0.22222222222222221</v>
      </c>
      <c r="DA14" s="10">
        <f>'ST Raw State Data'!DB12/'ST Wtd State Means'!$D15</f>
        <v>0.77777777777777779</v>
      </c>
      <c r="DB14" s="81">
        <f>'ST Raw State Data'!DC12/'ST Wtd State Means'!$D15</f>
        <v>-0.1111111111111111</v>
      </c>
      <c r="DC14" s="74">
        <f>'ST Raw State Data'!DD12/'ST Wtd State Means'!$D15</f>
        <v>1.7777777777777777</v>
      </c>
      <c r="DD14" s="10">
        <f>'ST Raw State Data'!DE12/'ST Wtd State Means'!$D15</f>
        <v>1.5555555555555556</v>
      </c>
      <c r="DE14" s="10">
        <f>'ST Raw State Data'!DF12/'ST Wtd State Means'!$D15</f>
        <v>1.1111111111111112</v>
      </c>
      <c r="DF14" s="10">
        <f>'ST Raw State Data'!DG12/'ST Wtd State Means'!$D15</f>
        <v>2.4444444444444446</v>
      </c>
      <c r="DG14" s="10">
        <f>'ST Raw State Data'!DH12/'ST Wtd State Means'!$D15</f>
        <v>2.1111111111111112</v>
      </c>
      <c r="DH14" s="10">
        <f>'ST Raw State Data'!DI12/'ST Wtd State Means'!$D15</f>
        <v>2.2222222222222223</v>
      </c>
      <c r="DI14" s="10">
        <f>'ST Raw State Data'!DJ12/'ST Wtd State Means'!$D15</f>
        <v>2.2222222222222223</v>
      </c>
      <c r="DJ14" s="10">
        <f>'ST Raw State Data'!DK12/'ST Wtd State Means'!$D15</f>
        <v>0.55555555555555558</v>
      </c>
      <c r="DK14" s="10">
        <f>'ST Raw State Data'!DL12/'ST Wtd State Means'!$D15</f>
        <v>0.55555555555555558</v>
      </c>
      <c r="DL14" s="10">
        <f>'ST Raw State Data'!DM12/'ST Wtd State Means'!$D15</f>
        <v>0</v>
      </c>
      <c r="DM14" s="10">
        <f>'ST Raw State Data'!DN12/'ST Wtd State Means'!$D15</f>
        <v>2</v>
      </c>
      <c r="DN14" s="10">
        <f>'ST Raw State Data'!DO12/'ST Wtd State Means'!$D15</f>
        <v>-1.1111111111111112</v>
      </c>
      <c r="DO14" s="74">
        <f>'ST Raw State Data'!DP12/'ST Wtd State Means'!$D15</f>
        <v>0.1111111111111111</v>
      </c>
      <c r="DP14" s="10">
        <f>'ST Raw State Data'!DQ12/'ST Wtd State Means'!$D15</f>
        <v>-1.1111111111111112</v>
      </c>
      <c r="DQ14" s="10">
        <f>'ST Raw State Data'!DR12/'ST Wtd State Means'!$D15</f>
        <v>-0.33333333333333331</v>
      </c>
      <c r="DR14" s="10">
        <f>'ST Raw State Data'!DS12/'ST Wtd State Means'!$D15</f>
        <v>-0.22222222222222221</v>
      </c>
      <c r="DS14" s="10">
        <f>'ST Raw State Data'!DT12/'ST Wtd State Means'!$D15</f>
        <v>0.77777777777777779</v>
      </c>
      <c r="DT14" s="10">
        <f>'ST Raw State Data'!DU12/'ST Wtd State Means'!$D15</f>
        <v>-0.88888888888888884</v>
      </c>
      <c r="DU14" s="10">
        <f>'ST Raw State Data'!DV12/'ST Wtd State Means'!$D15</f>
        <v>0.1111111111111111</v>
      </c>
      <c r="DV14" s="10">
        <f>'ST Raw State Data'!DW12/'ST Wtd State Means'!$D15</f>
        <v>-0.33333333333333331</v>
      </c>
      <c r="DW14" s="10">
        <f>'ST Raw State Data'!DX12/'ST Wtd State Means'!$D15</f>
        <v>-1.6666666666666667</v>
      </c>
      <c r="DX14" s="10">
        <f>'ST Raw State Data'!DY12/'ST Wtd State Means'!$D15</f>
        <v>-1.4444444444444444</v>
      </c>
      <c r="DY14" s="10">
        <f>'ST Raw State Data'!DZ12/'ST Wtd State Means'!$D15</f>
        <v>-1.2222222222222223</v>
      </c>
      <c r="DZ14" s="81">
        <f>'ST Raw State Data'!EA12/'ST Wtd State Means'!$D15</f>
        <v>-1.1111111111111112</v>
      </c>
      <c r="EA14" s="10">
        <f>'ST Raw State Data'!EB12/'ST Wtd State Means'!$D15</f>
        <v>-0.77777777777777779</v>
      </c>
      <c r="EB14" s="10">
        <f>'ST Raw State Data'!EC12/'ST Wtd State Means'!$D15</f>
        <v>0.1111111111111111</v>
      </c>
      <c r="EC14" s="10">
        <f>'ST Raw State Data'!ED12/'ST Wtd State Means'!$D15</f>
        <v>0.1111111111111111</v>
      </c>
      <c r="ED14" s="10">
        <f>'ST Raw State Data'!EE12/'ST Wtd State Means'!$D15</f>
        <v>0</v>
      </c>
      <c r="EE14" s="10">
        <f>'ST Raw State Data'!EF12/'ST Wtd State Means'!$D15</f>
        <v>-2.7777777777777777</v>
      </c>
      <c r="EF14" s="10">
        <f>'ST Raw State Data'!EG12/'ST Wtd State Means'!$D15</f>
        <v>-1.5555555555555556</v>
      </c>
      <c r="EG14" s="125">
        <f>'ST Raw State Data'!EH12/'ST Wtd State Means'!$D15</f>
        <v>-1.5555555555555556</v>
      </c>
      <c r="EH14" s="1" t="s">
        <v>45</v>
      </c>
    </row>
    <row r="15" spans="1:138" x14ac:dyDescent="0.15">
      <c r="A15" s="171" t="s">
        <v>46</v>
      </c>
      <c r="B15" s="4">
        <f>'ST Raw State Data'!C13/'ST Wtd State Means'!$D16</f>
        <v>-1</v>
      </c>
      <c r="C15" s="4">
        <f>'ST Raw State Data'!D13/'ST Wtd State Means'!$D16</f>
        <v>-0.4</v>
      </c>
      <c r="D15" s="4">
        <f>'ST Raw State Data'!E13/'ST Wtd State Means'!$D16</f>
        <v>-0.3</v>
      </c>
      <c r="E15" s="4">
        <f>'ST Raw State Data'!F13/'ST Wtd State Means'!$D16</f>
        <v>-0.4</v>
      </c>
      <c r="F15" s="4">
        <f>'ST Raw State Data'!G13/'ST Wtd State Means'!$D16</f>
        <v>-0.6</v>
      </c>
      <c r="G15" s="4">
        <f>'ST Raw State Data'!H13/'ST Wtd State Means'!$D16</f>
        <v>-1.4</v>
      </c>
      <c r="H15" s="4">
        <f>'ST Raw State Data'!I13/'ST Wtd State Means'!$D16</f>
        <v>-1.8</v>
      </c>
      <c r="I15" s="4">
        <f>'ST Raw State Data'!J13/'ST Wtd State Means'!$D16</f>
        <v>-1.8</v>
      </c>
      <c r="J15" s="4">
        <f>'ST Raw State Data'!K13/'ST Wtd State Means'!$D16</f>
        <v>-1.3</v>
      </c>
      <c r="K15" s="156">
        <f>'ST Raw State Data'!L13/'ST Wtd State Means'!$D16</f>
        <v>-1.5</v>
      </c>
      <c r="L15" s="4">
        <f>'ST Raw State Data'!M13/'ST Wtd State Means'!$D16</f>
        <v>-2</v>
      </c>
      <c r="M15" s="4">
        <f>'ST Raw State Data'!N13/'ST Wtd State Means'!$D16</f>
        <v>-1.8</v>
      </c>
      <c r="N15" s="4">
        <f>'ST Raw State Data'!O13/'ST Wtd State Means'!$D16</f>
        <v>-2.8</v>
      </c>
      <c r="O15" s="4">
        <f>'ST Raw State Data'!P13/'ST Wtd State Means'!$D16</f>
        <v>-2.6</v>
      </c>
      <c r="P15" s="4">
        <f>'ST Raw State Data'!Q13/'ST Wtd State Means'!$D16</f>
        <v>-2.9</v>
      </c>
      <c r="Q15" s="4">
        <f>'ST Raw State Data'!R13/'ST Wtd State Means'!$D16</f>
        <v>-2.2999999999999998</v>
      </c>
      <c r="R15" s="4">
        <f>'ST Raw State Data'!S13/'ST Wtd State Means'!$D16</f>
        <v>-1.5</v>
      </c>
      <c r="S15" s="4">
        <f>'ST Raw State Data'!T13/'ST Wtd State Means'!$D16</f>
        <v>-1.3</v>
      </c>
      <c r="T15" s="4">
        <f>'ST Raw State Data'!U13/'ST Wtd State Means'!$D16</f>
        <v>-1</v>
      </c>
      <c r="U15" s="4">
        <f>'ST Raw State Data'!V13/'ST Wtd State Means'!$D16</f>
        <v>-0.8</v>
      </c>
      <c r="V15" s="203">
        <f>'ST Raw State Data'!W13/'ST Wtd State Means'!$D16</f>
        <v>0.7</v>
      </c>
      <c r="W15" s="156">
        <f>'ST Raw State Data'!X13/'ST Wtd State Means'!$D16</f>
        <v>-0.6</v>
      </c>
      <c r="X15" s="4">
        <f>'ST Raw State Data'!Y13/'ST Wtd State Means'!$D16</f>
        <v>-0.4</v>
      </c>
      <c r="Y15" s="4">
        <f>'ST Raw State Data'!Z13/'ST Wtd State Means'!$D16</f>
        <v>-0.4</v>
      </c>
      <c r="Z15" s="4">
        <f>'ST Raw State Data'!AA13/'ST Wtd State Means'!$D16</f>
        <v>-0.4</v>
      </c>
      <c r="AA15" s="4">
        <f>'ST Raw State Data'!AB13/'ST Wtd State Means'!$D16</f>
        <v>-0.3</v>
      </c>
      <c r="AB15" s="4">
        <f>'ST Raw State Data'!AC13/'ST Wtd State Means'!$D16</f>
        <v>-0.2</v>
      </c>
      <c r="AC15" s="4">
        <f>'ST Raw State Data'!AD13/'ST Wtd State Means'!$D16</f>
        <v>-0.2</v>
      </c>
      <c r="AD15" s="4">
        <f>'ST Raw State Data'!AE13/'ST Wtd State Means'!$D16</f>
        <v>-0.1</v>
      </c>
      <c r="AE15" s="4">
        <f>'ST Raw State Data'!AF13/'ST Wtd State Means'!$D16</f>
        <v>-0.3</v>
      </c>
      <c r="AF15" s="4">
        <f>'ST Raw State Data'!AG13/'ST Wtd State Means'!$D16</f>
        <v>-0.1</v>
      </c>
      <c r="AG15" s="4">
        <f>'ST Raw State Data'!AH13/'ST Wtd State Means'!$D16</f>
        <v>-0.1</v>
      </c>
      <c r="AH15" s="4">
        <f>'ST Raw State Data'!AI13/'ST Wtd State Means'!$D16</f>
        <v>0</v>
      </c>
      <c r="AI15" s="156">
        <f>'ST Raw State Data'!AJ13/'ST Wtd State Means'!$D16</f>
        <v>-0.2</v>
      </c>
      <c r="AJ15" s="4">
        <f>'ST Raw State Data'!AK13/'ST Wtd State Means'!$D16</f>
        <v>-0.2</v>
      </c>
      <c r="AK15" s="4">
        <f>'ST Raw State Data'!AL13/'ST Wtd State Means'!$D16</f>
        <v>0.2</v>
      </c>
      <c r="AL15" s="4">
        <f>'ST Raw State Data'!AM13/'ST Wtd State Means'!$D16</f>
        <v>0.1</v>
      </c>
      <c r="AM15" s="4">
        <f>'ST Raw State Data'!AN13/'ST Wtd State Means'!$D16</f>
        <v>0.1</v>
      </c>
      <c r="AN15" s="4">
        <f>'ST Raw State Data'!AO13/'ST Wtd State Means'!$D16</f>
        <v>0.1</v>
      </c>
      <c r="AO15" s="4">
        <f>'ST Raw State Data'!AP13/'ST Wtd State Means'!$D16</f>
        <v>0.1</v>
      </c>
      <c r="AP15" s="4">
        <f>'ST Raw State Data'!AQ13/'ST Wtd State Means'!$D16</f>
        <v>0.4</v>
      </c>
      <c r="AQ15" s="4">
        <f>'ST Raw State Data'!AR13/'ST Wtd State Means'!$D16</f>
        <v>0</v>
      </c>
      <c r="AR15" s="4">
        <f>'ST Raw State Data'!AS13/'ST Wtd State Means'!$D16</f>
        <v>-0.2</v>
      </c>
      <c r="AS15" s="4">
        <f>'ST Raw State Data'!AT13/'ST Wtd State Means'!$D16</f>
        <v>-0.1</v>
      </c>
      <c r="AT15" s="4">
        <f>'ST Raw State Data'!AU13/'ST Wtd State Means'!$D16</f>
        <v>-0.9</v>
      </c>
      <c r="AU15" s="156">
        <f>'ST Raw State Data'!AV13/'ST Wtd State Means'!$D16</f>
        <v>-0.6</v>
      </c>
      <c r="AV15" s="4">
        <f>'ST Raw State Data'!AW13/'ST Wtd State Means'!$D16</f>
        <v>-0.5</v>
      </c>
      <c r="AW15" s="4">
        <f>'ST Raw State Data'!AX13/'ST Wtd State Means'!$D16</f>
        <v>-0.4</v>
      </c>
      <c r="AX15" s="4">
        <f>'ST Raw State Data'!AY13/'ST Wtd State Means'!$D16</f>
        <v>-0.8</v>
      </c>
      <c r="AY15" s="4">
        <f>'ST Raw State Data'!AZ13/'ST Wtd State Means'!$D16</f>
        <v>-0.4</v>
      </c>
      <c r="AZ15" s="4">
        <f>'ST Raw State Data'!BA13/'ST Wtd State Means'!$D16</f>
        <v>-0.3</v>
      </c>
      <c r="BA15" s="4">
        <f>'ST Raw State Data'!BB13/'ST Wtd State Means'!$D16</f>
        <v>0</v>
      </c>
      <c r="BB15" s="4">
        <f>'ST Raw State Data'!BC13/'ST Wtd State Means'!$D16</f>
        <v>0.1</v>
      </c>
      <c r="BC15" s="4">
        <f>'ST Raw State Data'!BD13/'ST Wtd State Means'!$D16</f>
        <v>0.1</v>
      </c>
      <c r="BD15" s="4">
        <f>'ST Raw State Data'!BE13/'ST Wtd State Means'!$D16</f>
        <v>0</v>
      </c>
      <c r="BE15" s="4">
        <f>'ST Raw State Data'!BF13/'ST Wtd State Means'!$D16</f>
        <v>0</v>
      </c>
      <c r="BF15" s="203">
        <f>'ST Raw State Data'!BG13/'ST Wtd State Means'!$D16</f>
        <v>0</v>
      </c>
      <c r="BG15" s="156">
        <f>'ST Raw State Data'!BH13/'ST Wtd State Means'!$D16</f>
        <v>0.1</v>
      </c>
      <c r="BH15" s="4">
        <f>'ST Raw State Data'!BI13/'ST Wtd State Means'!$D16</f>
        <v>0.3</v>
      </c>
      <c r="BI15" s="4">
        <f>'ST Raw State Data'!BJ13/'ST Wtd State Means'!$D16</f>
        <v>0.2</v>
      </c>
      <c r="BJ15" s="4">
        <f>'ST Raw State Data'!BK13/'ST Wtd State Means'!$D16</f>
        <v>0.3</v>
      </c>
      <c r="BK15" s="4">
        <f>'ST Raw State Data'!BL13/'ST Wtd State Means'!$D16</f>
        <v>-0.1</v>
      </c>
      <c r="BL15" s="4">
        <f>'ST Raw State Data'!BM13/'ST Wtd State Means'!$D16</f>
        <v>0.6</v>
      </c>
      <c r="BM15" s="4">
        <f>'ST Raw State Data'!BN13/'ST Wtd State Means'!$D16</f>
        <v>1.2</v>
      </c>
      <c r="BN15" s="4">
        <f>'ST Raw State Data'!BO13/'ST Wtd State Means'!$D16</f>
        <v>1.5</v>
      </c>
      <c r="BO15" s="4">
        <f>'ST Raw State Data'!BP13/'ST Wtd State Means'!$D16</f>
        <v>2</v>
      </c>
      <c r="BP15" s="4">
        <f>'ST Raw State Data'!BQ13/'ST Wtd State Means'!$D16</f>
        <v>1.8</v>
      </c>
      <c r="BQ15" s="4">
        <f>'ST Raw State Data'!BR13/'ST Wtd State Means'!$D16</f>
        <v>1.3</v>
      </c>
      <c r="BR15" s="4">
        <f>'ST Raw State Data'!BS13/'ST Wtd State Means'!$D16</f>
        <v>0.8</v>
      </c>
      <c r="BS15" s="16">
        <f>'ST Raw State Data'!BT13/'ST Wtd State Means'!$D16</f>
        <v>0.6</v>
      </c>
      <c r="BT15" s="4">
        <f>'ST Raw State Data'!BU13/'ST Wtd State Means'!$D16</f>
        <v>0.1</v>
      </c>
      <c r="BU15" s="4">
        <f>'ST Raw State Data'!BV13/'ST Wtd State Means'!$D16</f>
        <v>0.5</v>
      </c>
      <c r="BV15" s="4">
        <f>'ST Raw State Data'!BW13/'ST Wtd State Means'!$D16</f>
        <v>-0.5</v>
      </c>
      <c r="BW15" s="4">
        <f>'ST Raw State Data'!BX13/'ST Wtd State Means'!$D16</f>
        <v>-1</v>
      </c>
      <c r="BX15" s="4">
        <f>'ST Raw State Data'!BY13/'ST Wtd State Means'!$D16</f>
        <v>-0.3</v>
      </c>
      <c r="BY15" s="4">
        <f>'ST Raw State Data'!BZ13/'ST Wtd State Means'!$D16</f>
        <v>-0.4</v>
      </c>
      <c r="BZ15" s="4">
        <f>'ST Raw State Data'!CA13/'ST Wtd State Means'!$D16</f>
        <v>-0.1</v>
      </c>
      <c r="CA15" s="4">
        <f>'ST Raw State Data'!CB13/'ST Wtd State Means'!$D16</f>
        <v>-0.1</v>
      </c>
      <c r="CB15" s="4">
        <f>'ST Raw State Data'!CC13/'ST Wtd State Means'!$D16</f>
        <v>0</v>
      </c>
      <c r="CC15" s="4">
        <f>'ST Raw State Data'!CD13/'ST Wtd State Means'!$D16</f>
        <v>-0.5</v>
      </c>
      <c r="CD15" s="4">
        <f>'ST Raw State Data'!CE13/'ST Wtd State Means'!$D16</f>
        <v>-0.4</v>
      </c>
      <c r="CE15" s="7">
        <f>'ST Raw State Data'!CF13/'ST Wtd State Means'!$D16</f>
        <v>-0.5</v>
      </c>
      <c r="CF15" s="10">
        <f>'ST Raw State Data'!CG13/'ST Wtd State Means'!$D16</f>
        <v>-1.3</v>
      </c>
      <c r="CG15" s="10">
        <f>'ST Raw State Data'!CH13/'ST Wtd State Means'!$D16</f>
        <v>-1.7</v>
      </c>
      <c r="CH15" s="10">
        <f>'ST Raw State Data'!CI13/'ST Wtd State Means'!$D16</f>
        <v>-1.6</v>
      </c>
      <c r="CI15" s="10">
        <f>'ST Raw State Data'!CJ13/'ST Wtd State Means'!$D16</f>
        <v>-1.5</v>
      </c>
      <c r="CJ15" s="10">
        <f>'ST Raw State Data'!CK13/'ST Wtd State Means'!$D16</f>
        <v>-1.5</v>
      </c>
      <c r="CK15" s="10">
        <f>'ST Raw State Data'!CL13/'ST Wtd State Means'!$D16</f>
        <v>-1.6</v>
      </c>
      <c r="CL15" s="10">
        <f>'ST Raw State Data'!CM13/'ST Wtd State Means'!$D16</f>
        <v>-0.8</v>
      </c>
      <c r="CM15" s="10">
        <f>'ST Raw State Data'!CN13/'ST Wtd State Means'!$D16</f>
        <v>-0.9</v>
      </c>
      <c r="CN15" s="10">
        <f>'ST Raw State Data'!CO13/'ST Wtd State Means'!$D16</f>
        <v>-1</v>
      </c>
      <c r="CO15" s="10">
        <f>'ST Raw State Data'!CP13/'ST Wtd State Means'!$D16</f>
        <v>-0.4</v>
      </c>
      <c r="CP15" s="10">
        <f>'ST Raw State Data'!CQ13/'ST Wtd State Means'!$D16</f>
        <v>-0.2</v>
      </c>
      <c r="CQ15" s="7">
        <f>'ST Raw State Data'!CR13/'ST Wtd State Means'!$D16</f>
        <v>-0.3</v>
      </c>
      <c r="CR15" s="10">
        <f>'ST Raw State Data'!CS13/'ST Wtd State Means'!$D16</f>
        <v>-0.6</v>
      </c>
      <c r="CS15" s="10">
        <f>'ST Raw State Data'!CT13/'ST Wtd State Means'!$D16</f>
        <v>-1.1000000000000001</v>
      </c>
      <c r="CT15" s="10">
        <f>'ST Raw State Data'!CU13/'ST Wtd State Means'!$D16</f>
        <v>-0.6</v>
      </c>
      <c r="CU15" s="10">
        <f>'ST Raw State Data'!CV13/'ST Wtd State Means'!$D16</f>
        <v>-0.8</v>
      </c>
      <c r="CV15" s="10">
        <f>'ST Raw State Data'!CW13/'ST Wtd State Means'!$D16</f>
        <v>-1.1000000000000001</v>
      </c>
      <c r="CW15" s="10">
        <f>'ST Raw State Data'!CX13/'ST Wtd State Means'!$D16</f>
        <v>-1.4</v>
      </c>
      <c r="CX15" s="10">
        <f>'ST Raw State Data'!CY13/'ST Wtd State Means'!$D16</f>
        <v>-1.3</v>
      </c>
      <c r="CY15" s="10">
        <f>'ST Raw State Data'!CZ13/'ST Wtd State Means'!$D16</f>
        <v>-0.9</v>
      </c>
      <c r="CZ15" s="10">
        <f>'ST Raw State Data'!DA13/'ST Wtd State Means'!$D16</f>
        <v>-1.3</v>
      </c>
      <c r="DA15" s="10">
        <f>'ST Raw State Data'!DB13/'ST Wtd State Means'!$D16</f>
        <v>-1.7</v>
      </c>
      <c r="DB15" s="81">
        <f>'ST Raw State Data'!DC13/'ST Wtd State Means'!$D16</f>
        <v>-1.2</v>
      </c>
      <c r="DC15" s="74">
        <f>'ST Raw State Data'!DD13/'ST Wtd State Means'!$D16</f>
        <v>-1.3</v>
      </c>
      <c r="DD15" s="10">
        <f>'ST Raw State Data'!DE13/'ST Wtd State Means'!$D16</f>
        <v>-0.7</v>
      </c>
      <c r="DE15" s="10">
        <f>'ST Raw State Data'!DF13/'ST Wtd State Means'!$D16</f>
        <v>-0.3</v>
      </c>
      <c r="DF15" s="10">
        <f>'ST Raw State Data'!DG13/'ST Wtd State Means'!$D16</f>
        <v>-0.6</v>
      </c>
      <c r="DG15" s="10">
        <f>'ST Raw State Data'!DH13/'ST Wtd State Means'!$D16</f>
        <v>-0.8</v>
      </c>
      <c r="DH15" s="10">
        <f>'ST Raw State Data'!DI13/'ST Wtd State Means'!$D16</f>
        <v>-1.7</v>
      </c>
      <c r="DI15" s="10">
        <f>'ST Raw State Data'!DJ13/'ST Wtd State Means'!$D16</f>
        <v>-1.2</v>
      </c>
      <c r="DJ15" s="10">
        <f>'ST Raw State Data'!DK13/'ST Wtd State Means'!$D16</f>
        <v>-1</v>
      </c>
      <c r="DK15" s="10">
        <f>'ST Raw State Data'!DL13/'ST Wtd State Means'!$D16</f>
        <v>0</v>
      </c>
      <c r="DL15" s="10">
        <f>'ST Raw State Data'!DM13/'ST Wtd State Means'!$D16</f>
        <v>-0.7</v>
      </c>
      <c r="DM15" s="10">
        <f>'ST Raw State Data'!DN13/'ST Wtd State Means'!$D16</f>
        <v>-0.9</v>
      </c>
      <c r="DN15" s="10">
        <f>'ST Raw State Data'!DO13/'ST Wtd State Means'!$D16</f>
        <v>-0.3</v>
      </c>
      <c r="DO15" s="74">
        <f>'ST Raw State Data'!DP13/'ST Wtd State Means'!$D16</f>
        <v>1.1000000000000001</v>
      </c>
      <c r="DP15" s="10">
        <f>'ST Raw State Data'!DQ13/'ST Wtd State Means'!$D16</f>
        <v>-0.2</v>
      </c>
      <c r="DQ15" s="10">
        <f>'ST Raw State Data'!DR13/'ST Wtd State Means'!$D16</f>
        <v>0.6</v>
      </c>
      <c r="DR15" s="10">
        <f>'ST Raw State Data'!DS13/'ST Wtd State Means'!$D16</f>
        <v>-2</v>
      </c>
      <c r="DS15" s="10">
        <f>'ST Raw State Data'!DT13/'ST Wtd State Means'!$D16</f>
        <v>-1.2</v>
      </c>
      <c r="DT15" s="10">
        <f>'ST Raw State Data'!DU13/'ST Wtd State Means'!$D16</f>
        <v>0</v>
      </c>
      <c r="DU15" s="10">
        <f>'ST Raw State Data'!DV13/'ST Wtd State Means'!$D16</f>
        <v>-0.5</v>
      </c>
      <c r="DV15" s="10">
        <f>'ST Raw State Data'!DW13/'ST Wtd State Means'!$D16</f>
        <v>-0.2</v>
      </c>
      <c r="DW15" s="10">
        <f>'ST Raw State Data'!DX13/'ST Wtd State Means'!$D16</f>
        <v>-0.2</v>
      </c>
      <c r="DX15" s="10">
        <f>'ST Raw State Data'!DY13/'ST Wtd State Means'!$D16</f>
        <v>1.3</v>
      </c>
      <c r="DY15" s="10">
        <f>'ST Raw State Data'!DZ13/'ST Wtd State Means'!$D16</f>
        <v>-0.3</v>
      </c>
      <c r="DZ15" s="81">
        <f>'ST Raw State Data'!EA13/'ST Wtd State Means'!$D16</f>
        <v>0.2</v>
      </c>
      <c r="EA15" s="10">
        <f>'ST Raw State Data'!EB13/'ST Wtd State Means'!$D16</f>
        <v>-1.3</v>
      </c>
      <c r="EB15" s="10">
        <f>'ST Raw State Data'!EC13/'ST Wtd State Means'!$D16</f>
        <v>-0.2</v>
      </c>
      <c r="EC15" s="10">
        <f>'ST Raw State Data'!ED13/'ST Wtd State Means'!$D16</f>
        <v>0.9</v>
      </c>
      <c r="ED15" s="10">
        <f>'ST Raw State Data'!EE13/'ST Wtd State Means'!$D16</f>
        <v>-1.2</v>
      </c>
      <c r="EE15" s="10">
        <f>'ST Raw State Data'!EF13/'ST Wtd State Means'!$D16</f>
        <v>0.1</v>
      </c>
      <c r="EF15" s="10">
        <f>'ST Raw State Data'!EG13/'ST Wtd State Means'!$D16</f>
        <v>0.7</v>
      </c>
      <c r="EG15" s="125">
        <f>'ST Raw State Data'!EH13/'ST Wtd State Means'!$D16</f>
        <v>0.7</v>
      </c>
      <c r="EH15" s="1" t="s">
        <v>46</v>
      </c>
    </row>
    <row r="16" spans="1:138" x14ac:dyDescent="0.15">
      <c r="A16" s="171" t="s">
        <v>47</v>
      </c>
      <c r="B16" s="4">
        <f>'ST Raw State Data'!C14/'ST Wtd State Means'!$D17</f>
        <v>0.33333333333333331</v>
      </c>
      <c r="C16" s="4">
        <f>'ST Raw State Data'!D14/'ST Wtd State Means'!$D17</f>
        <v>0.33333333333333331</v>
      </c>
      <c r="D16" s="4">
        <f>'ST Raw State Data'!E14/'ST Wtd State Means'!$D17</f>
        <v>0.22222222222222221</v>
      </c>
      <c r="E16" s="4">
        <f>'ST Raw State Data'!F14/'ST Wtd State Means'!$D17</f>
        <v>0</v>
      </c>
      <c r="F16" s="4">
        <f>'ST Raw State Data'!G14/'ST Wtd State Means'!$D17</f>
        <v>0.22222222222222221</v>
      </c>
      <c r="G16" s="4">
        <f>'ST Raw State Data'!H14/'ST Wtd State Means'!$D17</f>
        <v>0.44444444444444442</v>
      </c>
      <c r="H16" s="4">
        <f>'ST Raw State Data'!I14/'ST Wtd State Means'!$D17</f>
        <v>0.55555555555555558</v>
      </c>
      <c r="I16" s="4">
        <f>'ST Raw State Data'!J14/'ST Wtd State Means'!$D17</f>
        <v>0.55555555555555558</v>
      </c>
      <c r="J16" s="4">
        <f>'ST Raw State Data'!K14/'ST Wtd State Means'!$D17</f>
        <v>0</v>
      </c>
      <c r="K16" s="156">
        <f>'ST Raw State Data'!L14/'ST Wtd State Means'!$D17</f>
        <v>0.44444444444444442</v>
      </c>
      <c r="L16" s="4">
        <f>'ST Raw State Data'!M14/'ST Wtd State Means'!$D17</f>
        <v>0.44444444444444442</v>
      </c>
      <c r="M16" s="4">
        <f>'ST Raw State Data'!N14/'ST Wtd State Means'!$D17</f>
        <v>1</v>
      </c>
      <c r="N16" s="4">
        <f>'ST Raw State Data'!O14/'ST Wtd State Means'!$D17</f>
        <v>0.33333333333333331</v>
      </c>
      <c r="O16" s="4">
        <f>'ST Raw State Data'!P14/'ST Wtd State Means'!$D17</f>
        <v>0.44444444444444442</v>
      </c>
      <c r="P16" s="4">
        <f>'ST Raw State Data'!Q14/'ST Wtd State Means'!$D17</f>
        <v>0.33333333333333331</v>
      </c>
      <c r="Q16" s="4">
        <f>'ST Raw State Data'!R14/'ST Wtd State Means'!$D17</f>
        <v>0.1111111111111111</v>
      </c>
      <c r="R16" s="4">
        <f>'ST Raw State Data'!S14/'ST Wtd State Means'!$D17</f>
        <v>0</v>
      </c>
      <c r="S16" s="4">
        <f>'ST Raw State Data'!T14/'ST Wtd State Means'!$D17</f>
        <v>0.1111111111111111</v>
      </c>
      <c r="T16" s="4">
        <f>'ST Raw State Data'!U14/'ST Wtd State Means'!$D17</f>
        <v>0.33333333333333331</v>
      </c>
      <c r="U16" s="4">
        <f>'ST Raw State Data'!V14/'ST Wtd State Means'!$D17</f>
        <v>0.33333333333333331</v>
      </c>
      <c r="V16" s="203">
        <f>'ST Raw State Data'!W14/'ST Wtd State Means'!$D17</f>
        <v>1.1111111111111112</v>
      </c>
      <c r="W16" s="156">
        <f>'ST Raw State Data'!X14/'ST Wtd State Means'!$D17</f>
        <v>0.55555555555555558</v>
      </c>
      <c r="X16" s="4">
        <f>'ST Raw State Data'!Y14/'ST Wtd State Means'!$D17</f>
        <v>0.77777777777777779</v>
      </c>
      <c r="Y16" s="4">
        <f>'ST Raw State Data'!Z14/'ST Wtd State Means'!$D17</f>
        <v>0.88888888888888884</v>
      </c>
      <c r="Z16" s="4">
        <f>'ST Raw State Data'!AA14/'ST Wtd State Means'!$D17</f>
        <v>1</v>
      </c>
      <c r="AA16" s="4">
        <f>'ST Raw State Data'!AB14/'ST Wtd State Means'!$D17</f>
        <v>1</v>
      </c>
      <c r="AB16" s="4">
        <f>'ST Raw State Data'!AC14/'ST Wtd State Means'!$D17</f>
        <v>1.7777777777777777</v>
      </c>
      <c r="AC16" s="4">
        <f>'ST Raw State Data'!AD14/'ST Wtd State Means'!$D17</f>
        <v>1.6666666666666667</v>
      </c>
      <c r="AD16" s="4">
        <f>'ST Raw State Data'!AE14/'ST Wtd State Means'!$D17</f>
        <v>2.1111111111111112</v>
      </c>
      <c r="AE16" s="4">
        <f>'ST Raw State Data'!AF14/'ST Wtd State Means'!$D17</f>
        <v>2.1111111111111112</v>
      </c>
      <c r="AF16" s="4">
        <f>'ST Raw State Data'!AG14/'ST Wtd State Means'!$D17</f>
        <v>2.2222222222222223</v>
      </c>
      <c r="AG16" s="4">
        <f>'ST Raw State Data'!AH14/'ST Wtd State Means'!$D17</f>
        <v>2.2222222222222223</v>
      </c>
      <c r="AH16" s="4">
        <f>'ST Raw State Data'!AI14/'ST Wtd State Means'!$D17</f>
        <v>2.4444444444444446</v>
      </c>
      <c r="AI16" s="156">
        <f>'ST Raw State Data'!AJ14/'ST Wtd State Means'!$D17</f>
        <v>2.1111111111111112</v>
      </c>
      <c r="AJ16" s="4">
        <f>'ST Raw State Data'!AK14/'ST Wtd State Means'!$D17</f>
        <v>2.3333333333333335</v>
      </c>
      <c r="AK16" s="4">
        <f>'ST Raw State Data'!AL14/'ST Wtd State Means'!$D17</f>
        <v>2.3333333333333335</v>
      </c>
      <c r="AL16" s="4">
        <f>'ST Raw State Data'!AM14/'ST Wtd State Means'!$D17</f>
        <v>1.6666666666666667</v>
      </c>
      <c r="AM16" s="4">
        <f>'ST Raw State Data'!AN14/'ST Wtd State Means'!$D17</f>
        <v>2.1111111111111112</v>
      </c>
      <c r="AN16" s="4">
        <f>'ST Raw State Data'!AO14/'ST Wtd State Means'!$D17</f>
        <v>2.2222222222222223</v>
      </c>
      <c r="AO16" s="4">
        <f>'ST Raw State Data'!AP14/'ST Wtd State Means'!$D17</f>
        <v>2.6666666666666665</v>
      </c>
      <c r="AP16" s="4">
        <f>'ST Raw State Data'!AQ14/'ST Wtd State Means'!$D17</f>
        <v>2.5555555555555554</v>
      </c>
      <c r="AQ16" s="4">
        <f>'ST Raw State Data'!AR14/'ST Wtd State Means'!$D17</f>
        <v>2.1111111111111112</v>
      </c>
      <c r="AR16" s="4">
        <f>'ST Raw State Data'!AS14/'ST Wtd State Means'!$D17</f>
        <v>2</v>
      </c>
      <c r="AS16" s="4">
        <f>'ST Raw State Data'!AT14/'ST Wtd State Means'!$D17</f>
        <v>1.8888888888888888</v>
      </c>
      <c r="AT16" s="4">
        <f>'ST Raw State Data'!AU14/'ST Wtd State Means'!$D17</f>
        <v>1.6666666666666667</v>
      </c>
      <c r="AU16" s="156">
        <f>'ST Raw State Data'!AV14/'ST Wtd State Means'!$D17</f>
        <v>1.3333333333333333</v>
      </c>
      <c r="AV16" s="4">
        <f>'ST Raw State Data'!AW14/'ST Wtd State Means'!$D17</f>
        <v>1.1111111111111112</v>
      </c>
      <c r="AW16" s="4">
        <f>'ST Raw State Data'!AX14/'ST Wtd State Means'!$D17</f>
        <v>1</v>
      </c>
      <c r="AX16" s="4">
        <f>'ST Raw State Data'!AY14/'ST Wtd State Means'!$D17</f>
        <v>0.88888888888888884</v>
      </c>
      <c r="AY16" s="4">
        <f>'ST Raw State Data'!AZ14/'ST Wtd State Means'!$D17</f>
        <v>0.33333333333333331</v>
      </c>
      <c r="AZ16" s="4">
        <f>'ST Raw State Data'!BA14/'ST Wtd State Means'!$D17</f>
        <v>0.33333333333333331</v>
      </c>
      <c r="BA16" s="4">
        <f>'ST Raw State Data'!BB14/'ST Wtd State Means'!$D17</f>
        <v>0.33333333333333331</v>
      </c>
      <c r="BB16" s="4">
        <f>'ST Raw State Data'!BC14/'ST Wtd State Means'!$D17</f>
        <v>0.1111111111111111</v>
      </c>
      <c r="BC16" s="4">
        <f>'ST Raw State Data'!BD14/'ST Wtd State Means'!$D17</f>
        <v>0.22222222222222221</v>
      </c>
      <c r="BD16" s="4">
        <f>'ST Raw State Data'!BE14/'ST Wtd State Means'!$D17</f>
        <v>0.44444444444444442</v>
      </c>
      <c r="BE16" s="4">
        <f>'ST Raw State Data'!BF14/'ST Wtd State Means'!$D17</f>
        <v>0.33333333333333331</v>
      </c>
      <c r="BF16" s="203">
        <f>'ST Raw State Data'!BG14/'ST Wtd State Means'!$D17</f>
        <v>-0.22222222222222221</v>
      </c>
      <c r="BG16" s="156">
        <f>'ST Raw State Data'!BH14/'ST Wtd State Means'!$D17</f>
        <v>0</v>
      </c>
      <c r="BH16" s="4">
        <f>'ST Raw State Data'!BI14/'ST Wtd State Means'!$D17</f>
        <v>0.22222222222222221</v>
      </c>
      <c r="BI16" s="4">
        <f>'ST Raw State Data'!BJ14/'ST Wtd State Means'!$D17</f>
        <v>0.44444444444444442</v>
      </c>
      <c r="BJ16" s="4">
        <f>'ST Raw State Data'!BK14/'ST Wtd State Means'!$D17</f>
        <v>0.22222222222222221</v>
      </c>
      <c r="BK16" s="4">
        <f>'ST Raw State Data'!BL14/'ST Wtd State Means'!$D17</f>
        <v>0.55555555555555558</v>
      </c>
      <c r="BL16" s="4">
        <f>'ST Raw State Data'!BM14/'ST Wtd State Means'!$D17</f>
        <v>0.66666666666666663</v>
      </c>
      <c r="BM16" s="4">
        <f>'ST Raw State Data'!BN14/'ST Wtd State Means'!$D17</f>
        <v>0.33333333333333331</v>
      </c>
      <c r="BN16" s="4">
        <f>'ST Raw State Data'!BO14/'ST Wtd State Means'!$D17</f>
        <v>0.44444444444444442</v>
      </c>
      <c r="BO16" s="4">
        <f>'ST Raw State Data'!BP14/'ST Wtd State Means'!$D17</f>
        <v>0.44444444444444442</v>
      </c>
      <c r="BP16" s="4">
        <f>'ST Raw State Data'!BQ14/'ST Wtd State Means'!$D17</f>
        <v>1.1111111111111112</v>
      </c>
      <c r="BQ16" s="4">
        <f>'ST Raw State Data'!BR14/'ST Wtd State Means'!$D17</f>
        <v>0.33333333333333331</v>
      </c>
      <c r="BR16" s="4">
        <f>'ST Raw State Data'!BS14/'ST Wtd State Means'!$D17</f>
        <v>0.77777777777777779</v>
      </c>
      <c r="BS16" s="16">
        <f>'ST Raw State Data'!BT14/'ST Wtd State Means'!$D17</f>
        <v>0.77777777777777779</v>
      </c>
      <c r="BT16" s="4">
        <f>'ST Raw State Data'!BU14/'ST Wtd State Means'!$D17</f>
        <v>1</v>
      </c>
      <c r="BU16" s="4">
        <f>'ST Raw State Data'!BV14/'ST Wtd State Means'!$D17</f>
        <v>1.3333333333333333</v>
      </c>
      <c r="BV16" s="4">
        <f>'ST Raw State Data'!BW14/'ST Wtd State Means'!$D17</f>
        <v>1.3333333333333333</v>
      </c>
      <c r="BW16" s="4">
        <f>'ST Raw State Data'!BX14/'ST Wtd State Means'!$D17</f>
        <v>2</v>
      </c>
      <c r="BX16" s="4">
        <f>'ST Raw State Data'!BY14/'ST Wtd State Means'!$D17</f>
        <v>0.55555555555555558</v>
      </c>
      <c r="BY16" s="4">
        <f>'ST Raw State Data'!BZ14/'ST Wtd State Means'!$D17</f>
        <v>0</v>
      </c>
      <c r="BZ16" s="4">
        <f>'ST Raw State Data'!CA14/'ST Wtd State Means'!$D17</f>
        <v>0.44444444444444442</v>
      </c>
      <c r="CA16" s="4">
        <f>'ST Raw State Data'!CB14/'ST Wtd State Means'!$D17</f>
        <v>0.55555555555555558</v>
      </c>
      <c r="CB16" s="4">
        <f>'ST Raw State Data'!CC14/'ST Wtd State Means'!$D17</f>
        <v>0.77777777777777779</v>
      </c>
      <c r="CC16" s="4">
        <f>'ST Raw State Data'!CD14/'ST Wtd State Means'!$D17</f>
        <v>1.4444444444444444</v>
      </c>
      <c r="CD16" s="4">
        <f>'ST Raw State Data'!CE14/'ST Wtd State Means'!$D17</f>
        <v>1.8888888888888888</v>
      </c>
      <c r="CE16" s="7">
        <f>'ST Raw State Data'!CF14/'ST Wtd State Means'!$D17</f>
        <v>2.4444444444444446</v>
      </c>
      <c r="CF16" s="10">
        <f>'ST Raw State Data'!CG14/'ST Wtd State Means'!$D17</f>
        <v>1.3333333333333333</v>
      </c>
      <c r="CG16" s="10">
        <f>'ST Raw State Data'!CH14/'ST Wtd State Means'!$D17</f>
        <v>0.66666666666666663</v>
      </c>
      <c r="CH16" s="10">
        <f>'ST Raw State Data'!CI14/'ST Wtd State Means'!$D17</f>
        <v>1.2222222222222223</v>
      </c>
      <c r="CI16" s="10">
        <f>'ST Raw State Data'!CJ14/'ST Wtd State Means'!$D17</f>
        <v>1.6666666666666667</v>
      </c>
      <c r="CJ16" s="10">
        <f>'ST Raw State Data'!CK14/'ST Wtd State Means'!$D17</f>
        <v>1.6666666666666667</v>
      </c>
      <c r="CK16" s="10">
        <f>'ST Raw State Data'!CL14/'ST Wtd State Means'!$D17</f>
        <v>1.4444444444444444</v>
      </c>
      <c r="CL16" s="10">
        <f>'ST Raw State Data'!CM14/'ST Wtd State Means'!$D17</f>
        <v>0.1111111111111111</v>
      </c>
      <c r="CM16" s="10">
        <f>'ST Raw State Data'!CN14/'ST Wtd State Means'!$D17</f>
        <v>0</v>
      </c>
      <c r="CN16" s="10">
        <f>'ST Raw State Data'!CO14/'ST Wtd State Means'!$D17</f>
        <v>0.1111111111111111</v>
      </c>
      <c r="CO16" s="10">
        <f>'ST Raw State Data'!CP14/'ST Wtd State Means'!$D17</f>
        <v>0.55555555555555558</v>
      </c>
      <c r="CP16" s="10">
        <f>'ST Raw State Data'!CQ14/'ST Wtd State Means'!$D17</f>
        <v>0.55555555555555558</v>
      </c>
      <c r="CQ16" s="7">
        <f>'ST Raw State Data'!CR14/'ST Wtd State Means'!$D17</f>
        <v>1</v>
      </c>
      <c r="CR16" s="10">
        <f>'ST Raw State Data'!CS14/'ST Wtd State Means'!$D17</f>
        <v>1.3333333333333333</v>
      </c>
      <c r="CS16" s="10">
        <f>'ST Raw State Data'!CT14/'ST Wtd State Means'!$D17</f>
        <v>1.5555555555555556</v>
      </c>
      <c r="CT16" s="10">
        <f>'ST Raw State Data'!CU14/'ST Wtd State Means'!$D17</f>
        <v>0.77777777777777779</v>
      </c>
      <c r="CU16" s="10">
        <f>'ST Raw State Data'!CV14/'ST Wtd State Means'!$D17</f>
        <v>0.55555555555555558</v>
      </c>
      <c r="CV16" s="10">
        <f>'ST Raw State Data'!CW14/'ST Wtd State Means'!$D17</f>
        <v>0</v>
      </c>
      <c r="CW16" s="10">
        <f>'ST Raw State Data'!CX14/'ST Wtd State Means'!$D17</f>
        <v>0</v>
      </c>
      <c r="CX16" s="10">
        <f>'ST Raw State Data'!CY14/'ST Wtd State Means'!$D17</f>
        <v>-0.1111111111111111</v>
      </c>
      <c r="CY16" s="10">
        <f>'ST Raw State Data'!CZ14/'ST Wtd State Means'!$D17</f>
        <v>0</v>
      </c>
      <c r="CZ16" s="10">
        <f>'ST Raw State Data'!DA14/'ST Wtd State Means'!$D17</f>
        <v>0</v>
      </c>
      <c r="DA16" s="10">
        <f>'ST Raw State Data'!DB14/'ST Wtd State Means'!$D17</f>
        <v>0</v>
      </c>
      <c r="DB16" s="81">
        <f>'ST Raw State Data'!DC14/'ST Wtd State Means'!$D17</f>
        <v>0</v>
      </c>
      <c r="DC16" s="74">
        <f>'ST Raw State Data'!DD14/'ST Wtd State Means'!$D17</f>
        <v>0</v>
      </c>
      <c r="DD16" s="10">
        <f>'ST Raw State Data'!DE14/'ST Wtd State Means'!$D17</f>
        <v>0</v>
      </c>
      <c r="DE16" s="10">
        <f>'ST Raw State Data'!DF14/'ST Wtd State Means'!$D17</f>
        <v>0.1111111111111111</v>
      </c>
      <c r="DF16" s="10">
        <f>'ST Raw State Data'!DG14/'ST Wtd State Means'!$D17</f>
        <v>0.22222222222222221</v>
      </c>
      <c r="DG16" s="10">
        <f>'ST Raw State Data'!DH14/'ST Wtd State Means'!$D17</f>
        <v>-0.77777777777777779</v>
      </c>
      <c r="DH16" s="10">
        <f>'ST Raw State Data'!DI14/'ST Wtd State Means'!$D17</f>
        <v>0.22222222222222221</v>
      </c>
      <c r="DI16" s="10">
        <f>'ST Raw State Data'!DJ14/'ST Wtd State Means'!$D17</f>
        <v>0.88888888888888884</v>
      </c>
      <c r="DJ16" s="10">
        <f>'ST Raw State Data'!DK14/'ST Wtd State Means'!$D17</f>
        <v>1.4444444444444444</v>
      </c>
      <c r="DK16" s="10">
        <f>'ST Raw State Data'!DL14/'ST Wtd State Means'!$D17</f>
        <v>2</v>
      </c>
      <c r="DL16" s="10">
        <f>'ST Raw State Data'!DM14/'ST Wtd State Means'!$D17</f>
        <v>0</v>
      </c>
      <c r="DM16" s="10">
        <f>'ST Raw State Data'!DN14/'ST Wtd State Means'!$D17</f>
        <v>0.77777777777777779</v>
      </c>
      <c r="DN16" s="10">
        <f>'ST Raw State Data'!DO14/'ST Wtd State Means'!$D17</f>
        <v>1.1111111111111112</v>
      </c>
      <c r="DO16" s="74">
        <f>'ST Raw State Data'!DP14/'ST Wtd State Means'!$D17</f>
        <v>-0.1111111111111111</v>
      </c>
      <c r="DP16" s="10">
        <f>'ST Raw State Data'!DQ14/'ST Wtd State Means'!$D17</f>
        <v>-1</v>
      </c>
      <c r="DQ16" s="10">
        <f>'ST Raw State Data'!DR14/'ST Wtd State Means'!$D17</f>
        <v>0.66666666666666663</v>
      </c>
      <c r="DR16" s="10">
        <f>'ST Raw State Data'!DS14/'ST Wtd State Means'!$D17</f>
        <v>0.77777777777777779</v>
      </c>
      <c r="DS16" s="10">
        <f>'ST Raw State Data'!DT14/'ST Wtd State Means'!$D17</f>
        <v>-0.55555555555555558</v>
      </c>
      <c r="DT16" s="10">
        <f>'ST Raw State Data'!DU14/'ST Wtd State Means'!$D17</f>
        <v>-2.8888888888888888</v>
      </c>
      <c r="DU16" s="10">
        <f>'ST Raw State Data'!DV14/'ST Wtd State Means'!$D17</f>
        <v>-2.2222222222222223</v>
      </c>
      <c r="DV16" s="10">
        <f>'ST Raw State Data'!DW14/'ST Wtd State Means'!$D17</f>
        <v>-1.6666666666666667</v>
      </c>
      <c r="DW16" s="10">
        <f>'ST Raw State Data'!DX14/'ST Wtd State Means'!$D17</f>
        <v>-0.66666666666666663</v>
      </c>
      <c r="DX16" s="10">
        <f>'ST Raw State Data'!DY14/'ST Wtd State Means'!$D17</f>
        <v>-2.3333333333333335</v>
      </c>
      <c r="DY16" s="10">
        <f>'ST Raw State Data'!DZ14/'ST Wtd State Means'!$D17</f>
        <v>0.33333333333333331</v>
      </c>
      <c r="DZ16" s="81">
        <f>'ST Raw State Data'!EA14/'ST Wtd State Means'!$D17</f>
        <v>0.1111111111111111</v>
      </c>
      <c r="EA16" s="10">
        <f>'ST Raw State Data'!EB14/'ST Wtd State Means'!$D17</f>
        <v>0.66666666666666663</v>
      </c>
      <c r="EB16" s="10">
        <f>'ST Raw State Data'!EC14/'ST Wtd State Means'!$D17</f>
        <v>0.77777777777777779</v>
      </c>
      <c r="EC16" s="10">
        <f>'ST Raw State Data'!ED14/'ST Wtd State Means'!$D17</f>
        <v>-0.66666666666666663</v>
      </c>
      <c r="ED16" s="10">
        <f>'ST Raw State Data'!EE14/'ST Wtd State Means'!$D17</f>
        <v>0.33333333333333331</v>
      </c>
      <c r="EE16" s="10">
        <f>'ST Raw State Data'!EF14/'ST Wtd State Means'!$D17</f>
        <v>-1.3333333333333333</v>
      </c>
      <c r="EF16" s="10">
        <f>'ST Raw State Data'!EG14/'ST Wtd State Means'!$D17</f>
        <v>0</v>
      </c>
      <c r="EG16" s="125">
        <f>'ST Raw State Data'!EH14/'ST Wtd State Means'!$D17</f>
        <v>1.2222222222222223</v>
      </c>
      <c r="EH16" s="1" t="s">
        <v>47</v>
      </c>
    </row>
    <row r="17" spans="1:138" x14ac:dyDescent="0.15">
      <c r="A17" s="171" t="s">
        <v>48</v>
      </c>
      <c r="B17" s="4">
        <f>'ST Raw State Data'!C15/'ST Wtd State Means'!$D18</f>
        <v>0.44444444444444442</v>
      </c>
      <c r="C17" s="4">
        <f>'ST Raw State Data'!D15/'ST Wtd State Means'!$D18</f>
        <v>0.44444444444444442</v>
      </c>
      <c r="D17" s="4">
        <f>'ST Raw State Data'!E15/'ST Wtd State Means'!$D18</f>
        <v>0.44444444444444442</v>
      </c>
      <c r="E17" s="4">
        <f>'ST Raw State Data'!F15/'ST Wtd State Means'!$D18</f>
        <v>0.22222222222222221</v>
      </c>
      <c r="F17" s="4">
        <f>'ST Raw State Data'!G15/'ST Wtd State Means'!$D18</f>
        <v>0.88888888888888884</v>
      </c>
      <c r="G17" s="4">
        <f>'ST Raw State Data'!H15/'ST Wtd State Means'!$D18</f>
        <v>0.88888888888888884</v>
      </c>
      <c r="H17" s="4">
        <f>'ST Raw State Data'!I15/'ST Wtd State Means'!$D18</f>
        <v>1.1111111111111112</v>
      </c>
      <c r="I17" s="4">
        <f>'ST Raw State Data'!J15/'ST Wtd State Means'!$D18</f>
        <v>1.2222222222222223</v>
      </c>
      <c r="J17" s="4">
        <f>'ST Raw State Data'!K15/'ST Wtd State Means'!$D18</f>
        <v>0.44444444444444442</v>
      </c>
      <c r="K17" s="156">
        <f>'ST Raw State Data'!L15/'ST Wtd State Means'!$D18</f>
        <v>1.1111111111111112</v>
      </c>
      <c r="L17" s="4">
        <f>'ST Raw State Data'!M15/'ST Wtd State Means'!$D18</f>
        <v>0.88888888888888884</v>
      </c>
      <c r="M17" s="4">
        <f>'ST Raw State Data'!N15/'ST Wtd State Means'!$D18</f>
        <v>1.3333333333333333</v>
      </c>
      <c r="N17" s="4">
        <f>'ST Raw State Data'!O15/'ST Wtd State Means'!$D18</f>
        <v>0.44444444444444442</v>
      </c>
      <c r="O17" s="4">
        <f>'ST Raw State Data'!P15/'ST Wtd State Means'!$D18</f>
        <v>0.33333333333333331</v>
      </c>
      <c r="P17" s="4">
        <f>'ST Raw State Data'!Q15/'ST Wtd State Means'!$D18</f>
        <v>0.22222222222222221</v>
      </c>
      <c r="Q17" s="4">
        <f>'ST Raw State Data'!R15/'ST Wtd State Means'!$D18</f>
        <v>0</v>
      </c>
      <c r="R17" s="4">
        <f>'ST Raw State Data'!S15/'ST Wtd State Means'!$D18</f>
        <v>-0.33333333333333331</v>
      </c>
      <c r="S17" s="4">
        <f>'ST Raw State Data'!T15/'ST Wtd State Means'!$D18</f>
        <v>-0.22222222222222221</v>
      </c>
      <c r="T17" s="4">
        <f>'ST Raw State Data'!U15/'ST Wtd State Means'!$D18</f>
        <v>-0.1111111111111111</v>
      </c>
      <c r="U17" s="4">
        <f>'ST Raw State Data'!V15/'ST Wtd State Means'!$D18</f>
        <v>0</v>
      </c>
      <c r="V17" s="203">
        <f>'ST Raw State Data'!W15/'ST Wtd State Means'!$D18</f>
        <v>0</v>
      </c>
      <c r="W17" s="156">
        <f>'ST Raw State Data'!X15/'ST Wtd State Means'!$D18</f>
        <v>0</v>
      </c>
      <c r="X17" s="4">
        <f>'ST Raw State Data'!Y15/'ST Wtd State Means'!$D18</f>
        <v>0.33333333333333331</v>
      </c>
      <c r="Y17" s="4">
        <f>'ST Raw State Data'!Z15/'ST Wtd State Means'!$D18</f>
        <v>0.22222222222222221</v>
      </c>
      <c r="Z17" s="4">
        <f>'ST Raw State Data'!AA15/'ST Wtd State Means'!$D18</f>
        <v>0.22222222222222221</v>
      </c>
      <c r="AA17" s="4">
        <f>'ST Raw State Data'!AB15/'ST Wtd State Means'!$D18</f>
        <v>0.66666666666666663</v>
      </c>
      <c r="AB17" s="4">
        <f>'ST Raw State Data'!AC15/'ST Wtd State Means'!$D18</f>
        <v>0.66666666666666663</v>
      </c>
      <c r="AC17" s="4">
        <f>'ST Raw State Data'!AD15/'ST Wtd State Means'!$D18</f>
        <v>0.44444444444444442</v>
      </c>
      <c r="AD17" s="4">
        <f>'ST Raw State Data'!AE15/'ST Wtd State Means'!$D18</f>
        <v>1.1111111111111112</v>
      </c>
      <c r="AE17" s="4">
        <f>'ST Raw State Data'!AF15/'ST Wtd State Means'!$D18</f>
        <v>1.2222222222222223</v>
      </c>
      <c r="AF17" s="4">
        <f>'ST Raw State Data'!AG15/'ST Wtd State Means'!$D18</f>
        <v>1.6666666666666667</v>
      </c>
      <c r="AG17" s="4">
        <f>'ST Raw State Data'!AH15/'ST Wtd State Means'!$D18</f>
        <v>1.4444444444444444</v>
      </c>
      <c r="AH17" s="4">
        <f>'ST Raw State Data'!AI15/'ST Wtd State Means'!$D18</f>
        <v>1.7777777777777777</v>
      </c>
      <c r="AI17" s="156">
        <f>'ST Raw State Data'!AJ15/'ST Wtd State Means'!$D18</f>
        <v>1.3333333333333333</v>
      </c>
      <c r="AJ17" s="4">
        <f>'ST Raw State Data'!AK15/'ST Wtd State Means'!$D18</f>
        <v>1.3333333333333333</v>
      </c>
      <c r="AK17" s="4">
        <f>'ST Raw State Data'!AL15/'ST Wtd State Means'!$D18</f>
        <v>1.5555555555555556</v>
      </c>
      <c r="AL17" s="4">
        <f>'ST Raw State Data'!AM15/'ST Wtd State Means'!$D18</f>
        <v>1.3333333333333333</v>
      </c>
      <c r="AM17" s="4">
        <f>'ST Raw State Data'!AN15/'ST Wtd State Means'!$D18</f>
        <v>2</v>
      </c>
      <c r="AN17" s="4">
        <f>'ST Raw State Data'!AO15/'ST Wtd State Means'!$D18</f>
        <v>2.4444444444444446</v>
      </c>
      <c r="AO17" s="4">
        <f>'ST Raw State Data'!AP15/'ST Wtd State Means'!$D18</f>
        <v>2.6666666666666665</v>
      </c>
      <c r="AP17" s="4">
        <f>'ST Raw State Data'!AQ15/'ST Wtd State Means'!$D18</f>
        <v>2.6666666666666665</v>
      </c>
      <c r="AQ17" s="4">
        <f>'ST Raw State Data'!AR15/'ST Wtd State Means'!$D18</f>
        <v>2.4444444444444446</v>
      </c>
      <c r="AR17" s="4">
        <f>'ST Raw State Data'!AS15/'ST Wtd State Means'!$D18</f>
        <v>2.4444444444444446</v>
      </c>
      <c r="AS17" s="4">
        <f>'ST Raw State Data'!AT15/'ST Wtd State Means'!$D18</f>
        <v>2.4444444444444446</v>
      </c>
      <c r="AT17" s="4">
        <f>'ST Raw State Data'!AU15/'ST Wtd State Means'!$D18</f>
        <v>2</v>
      </c>
      <c r="AU17" s="156">
        <f>'ST Raw State Data'!AV15/'ST Wtd State Means'!$D18</f>
        <v>2.1111111111111112</v>
      </c>
      <c r="AV17" s="4">
        <f>'ST Raw State Data'!AW15/'ST Wtd State Means'!$D18</f>
        <v>1.8888888888888888</v>
      </c>
      <c r="AW17" s="4">
        <f>'ST Raw State Data'!AX15/'ST Wtd State Means'!$D18</f>
        <v>1.7777777777777777</v>
      </c>
      <c r="AX17" s="4">
        <f>'ST Raw State Data'!AY15/'ST Wtd State Means'!$D18</f>
        <v>1.4444444444444444</v>
      </c>
      <c r="AY17" s="4">
        <f>'ST Raw State Data'!AZ15/'ST Wtd State Means'!$D18</f>
        <v>0.88888888888888884</v>
      </c>
      <c r="AZ17" s="4">
        <f>'ST Raw State Data'!BA15/'ST Wtd State Means'!$D18</f>
        <v>0.22222222222222221</v>
      </c>
      <c r="BA17" s="4">
        <f>'ST Raw State Data'!BB15/'ST Wtd State Means'!$D18</f>
        <v>0.77777777777777779</v>
      </c>
      <c r="BB17" s="4">
        <f>'ST Raw State Data'!BC15/'ST Wtd State Means'!$D18</f>
        <v>0.33333333333333331</v>
      </c>
      <c r="BC17" s="4">
        <f>'ST Raw State Data'!BD15/'ST Wtd State Means'!$D18</f>
        <v>1.1111111111111112</v>
      </c>
      <c r="BD17" s="4">
        <f>'ST Raw State Data'!BE15/'ST Wtd State Means'!$D18</f>
        <v>1.3333333333333333</v>
      </c>
      <c r="BE17" s="4">
        <f>'ST Raw State Data'!BF15/'ST Wtd State Means'!$D18</f>
        <v>1.3333333333333333</v>
      </c>
      <c r="BF17" s="203">
        <f>'ST Raw State Data'!BG15/'ST Wtd State Means'!$D18</f>
        <v>0.33333333333333331</v>
      </c>
      <c r="BG17" s="156">
        <f>'ST Raw State Data'!BH15/'ST Wtd State Means'!$D18</f>
        <v>0.77777777777777779</v>
      </c>
      <c r="BH17" s="4">
        <f>'ST Raw State Data'!BI15/'ST Wtd State Means'!$D18</f>
        <v>1.1111111111111112</v>
      </c>
      <c r="BI17" s="4">
        <f>'ST Raw State Data'!BJ15/'ST Wtd State Means'!$D18</f>
        <v>0.77777777777777779</v>
      </c>
      <c r="BJ17" s="4">
        <f>'ST Raw State Data'!BK15/'ST Wtd State Means'!$D18</f>
        <v>0.44444444444444442</v>
      </c>
      <c r="BK17" s="4">
        <f>'ST Raw State Data'!BL15/'ST Wtd State Means'!$D18</f>
        <v>1</v>
      </c>
      <c r="BL17" s="4">
        <f>'ST Raw State Data'!BM15/'ST Wtd State Means'!$D18</f>
        <v>1.2222222222222223</v>
      </c>
      <c r="BM17" s="4">
        <f>'ST Raw State Data'!BN15/'ST Wtd State Means'!$D18</f>
        <v>0.55555555555555558</v>
      </c>
      <c r="BN17" s="4">
        <f>'ST Raw State Data'!BO15/'ST Wtd State Means'!$D18</f>
        <v>0.77777777777777779</v>
      </c>
      <c r="BO17" s="4">
        <f>'ST Raw State Data'!BP15/'ST Wtd State Means'!$D18</f>
        <v>0.1111111111111111</v>
      </c>
      <c r="BP17" s="4">
        <f>'ST Raw State Data'!BQ15/'ST Wtd State Means'!$D18</f>
        <v>0.22222222222222221</v>
      </c>
      <c r="BQ17" s="4">
        <f>'ST Raw State Data'!BR15/'ST Wtd State Means'!$D18</f>
        <v>0.22222222222222221</v>
      </c>
      <c r="BR17" s="4">
        <f>'ST Raw State Data'!BS15/'ST Wtd State Means'!$D18</f>
        <v>0.66666666666666663</v>
      </c>
      <c r="BS17" s="16">
        <f>'ST Raw State Data'!BT15/'ST Wtd State Means'!$D18</f>
        <v>0.66666666666666663</v>
      </c>
      <c r="BT17" s="4">
        <f>'ST Raw State Data'!BU15/'ST Wtd State Means'!$D18</f>
        <v>0.77777777777777779</v>
      </c>
      <c r="BU17" s="4">
        <f>'ST Raw State Data'!BV15/'ST Wtd State Means'!$D18</f>
        <v>0.88888888888888884</v>
      </c>
      <c r="BV17" s="4">
        <f>'ST Raw State Data'!BW15/'ST Wtd State Means'!$D18</f>
        <v>1.2222222222222223</v>
      </c>
      <c r="BW17" s="4">
        <f>'ST Raw State Data'!BX15/'ST Wtd State Means'!$D18</f>
        <v>1.3333333333333333</v>
      </c>
      <c r="BX17" s="4">
        <f>'ST Raw State Data'!BY15/'ST Wtd State Means'!$D18</f>
        <v>0.33333333333333331</v>
      </c>
      <c r="BY17" s="4">
        <f>'ST Raw State Data'!BZ15/'ST Wtd State Means'!$D18</f>
        <v>0</v>
      </c>
      <c r="BZ17" s="4">
        <f>'ST Raw State Data'!CA15/'ST Wtd State Means'!$D18</f>
        <v>0.33333333333333331</v>
      </c>
      <c r="CA17" s="4">
        <f>'ST Raw State Data'!CB15/'ST Wtd State Means'!$D18</f>
        <v>0.55555555555555558</v>
      </c>
      <c r="CB17" s="4">
        <f>'ST Raw State Data'!CC15/'ST Wtd State Means'!$D18</f>
        <v>0.55555555555555558</v>
      </c>
      <c r="CC17" s="4">
        <f>'ST Raw State Data'!CD15/'ST Wtd State Means'!$D18</f>
        <v>0.66666666666666663</v>
      </c>
      <c r="CD17" s="4">
        <f>'ST Raw State Data'!CE15/'ST Wtd State Means'!$D18</f>
        <v>0.66666666666666663</v>
      </c>
      <c r="CE17" s="7">
        <f>'ST Raw State Data'!CF15/'ST Wtd State Means'!$D18</f>
        <v>1.2222222222222223</v>
      </c>
      <c r="CF17" s="10">
        <f>'ST Raw State Data'!CG15/'ST Wtd State Means'!$D18</f>
        <v>0.66666666666666663</v>
      </c>
      <c r="CG17" s="10">
        <f>'ST Raw State Data'!CH15/'ST Wtd State Means'!$D18</f>
        <v>0.77777777777777779</v>
      </c>
      <c r="CH17" s="10">
        <f>'ST Raw State Data'!CI15/'ST Wtd State Means'!$D18</f>
        <v>1.2222222222222223</v>
      </c>
      <c r="CI17" s="10">
        <f>'ST Raw State Data'!CJ15/'ST Wtd State Means'!$D18</f>
        <v>1.7777777777777777</v>
      </c>
      <c r="CJ17" s="10">
        <f>'ST Raw State Data'!CK15/'ST Wtd State Means'!$D18</f>
        <v>2.1111111111111112</v>
      </c>
      <c r="CK17" s="10">
        <f>'ST Raw State Data'!CL15/'ST Wtd State Means'!$D18</f>
        <v>1.4444444444444444</v>
      </c>
      <c r="CL17" s="10">
        <f>'ST Raw State Data'!CM15/'ST Wtd State Means'!$D18</f>
        <v>0.1111111111111111</v>
      </c>
      <c r="CM17" s="10">
        <f>'ST Raw State Data'!CN15/'ST Wtd State Means'!$D18</f>
        <v>0.44444444444444442</v>
      </c>
      <c r="CN17" s="10">
        <f>'ST Raw State Data'!CO15/'ST Wtd State Means'!$D18</f>
        <v>0.1111111111111111</v>
      </c>
      <c r="CO17" s="10">
        <f>'ST Raw State Data'!CP15/'ST Wtd State Means'!$D18</f>
        <v>0.22222222222222221</v>
      </c>
      <c r="CP17" s="10">
        <f>'ST Raw State Data'!CQ15/'ST Wtd State Means'!$D18</f>
        <v>0.88888888888888884</v>
      </c>
      <c r="CQ17" s="7">
        <f>'ST Raw State Data'!CR15/'ST Wtd State Means'!$D18</f>
        <v>1.1111111111111112</v>
      </c>
      <c r="CR17" s="10">
        <f>'ST Raw State Data'!CS15/'ST Wtd State Means'!$D18</f>
        <v>1.4444444444444444</v>
      </c>
      <c r="CS17" s="10">
        <f>'ST Raw State Data'!CT15/'ST Wtd State Means'!$D18</f>
        <v>1.3333333333333333</v>
      </c>
      <c r="CT17" s="10">
        <f>'ST Raw State Data'!CU15/'ST Wtd State Means'!$D18</f>
        <v>0.77777777777777779</v>
      </c>
      <c r="CU17" s="10">
        <f>'ST Raw State Data'!CV15/'ST Wtd State Means'!$D18</f>
        <v>0.66666666666666663</v>
      </c>
      <c r="CV17" s="10">
        <f>'ST Raw State Data'!CW15/'ST Wtd State Means'!$D18</f>
        <v>0.1111111111111111</v>
      </c>
      <c r="CW17" s="10">
        <f>'ST Raw State Data'!CX15/'ST Wtd State Means'!$D18</f>
        <v>0.1111111111111111</v>
      </c>
      <c r="CX17" s="10">
        <f>'ST Raw State Data'!CY15/'ST Wtd State Means'!$D18</f>
        <v>0.1111111111111111</v>
      </c>
      <c r="CY17" s="10">
        <f>'ST Raw State Data'!CZ15/'ST Wtd State Means'!$D18</f>
        <v>0.1111111111111111</v>
      </c>
      <c r="CZ17" s="10">
        <f>'ST Raw State Data'!DA15/'ST Wtd State Means'!$D18</f>
        <v>0</v>
      </c>
      <c r="DA17" s="10">
        <f>'ST Raw State Data'!DB15/'ST Wtd State Means'!$D18</f>
        <v>0.1111111111111111</v>
      </c>
      <c r="DB17" s="81">
        <f>'ST Raw State Data'!DC15/'ST Wtd State Means'!$D18</f>
        <v>0.1111111111111111</v>
      </c>
      <c r="DC17" s="74">
        <f>'ST Raw State Data'!DD15/'ST Wtd State Means'!$D18</f>
        <v>0.33333333333333331</v>
      </c>
      <c r="DD17" s="10">
        <f>'ST Raw State Data'!DE15/'ST Wtd State Means'!$D18</f>
        <v>0.1111111111111111</v>
      </c>
      <c r="DE17" s="10">
        <f>'ST Raw State Data'!DF15/'ST Wtd State Means'!$D18</f>
        <v>0.1111111111111111</v>
      </c>
      <c r="DF17" s="10">
        <f>'ST Raw State Data'!DG15/'ST Wtd State Means'!$D18</f>
        <v>0</v>
      </c>
      <c r="DG17" s="10">
        <f>'ST Raw State Data'!DH15/'ST Wtd State Means'!$D18</f>
        <v>-1</v>
      </c>
      <c r="DH17" s="10">
        <f>'ST Raw State Data'!DI15/'ST Wtd State Means'!$D18</f>
        <v>0</v>
      </c>
      <c r="DI17" s="10">
        <f>'ST Raw State Data'!DJ15/'ST Wtd State Means'!$D18</f>
        <v>1.6666666666666667</v>
      </c>
      <c r="DJ17" s="10">
        <f>'ST Raw State Data'!DK15/'ST Wtd State Means'!$D18</f>
        <v>-0.66666666666666663</v>
      </c>
      <c r="DK17" s="10">
        <f>'ST Raw State Data'!DL15/'ST Wtd State Means'!$D18</f>
        <v>1.8888888888888888</v>
      </c>
      <c r="DL17" s="10">
        <f>'ST Raw State Data'!DM15/'ST Wtd State Means'!$D18</f>
        <v>-0.33333333333333331</v>
      </c>
      <c r="DM17" s="10">
        <f>'ST Raw State Data'!DN15/'ST Wtd State Means'!$D18</f>
        <v>0.1111111111111111</v>
      </c>
      <c r="DN17" s="10">
        <f>'ST Raw State Data'!DO15/'ST Wtd State Means'!$D18</f>
        <v>1.2222222222222223</v>
      </c>
      <c r="DO17" s="74">
        <f>'ST Raw State Data'!DP15/'ST Wtd State Means'!$D18</f>
        <v>-0.22222222222222221</v>
      </c>
      <c r="DP17" s="10">
        <f>'ST Raw State Data'!DQ15/'ST Wtd State Means'!$D18</f>
        <v>-1.1111111111111112</v>
      </c>
      <c r="DQ17" s="10">
        <f>'ST Raw State Data'!DR15/'ST Wtd State Means'!$D18</f>
        <v>0.77777777777777779</v>
      </c>
      <c r="DR17" s="10">
        <f>'ST Raw State Data'!DS15/'ST Wtd State Means'!$D18</f>
        <v>1.1111111111111112</v>
      </c>
      <c r="DS17" s="10">
        <f>'ST Raw State Data'!DT15/'ST Wtd State Means'!$D18</f>
        <v>0.22222222222222221</v>
      </c>
      <c r="DT17" s="10">
        <f>'ST Raw State Data'!DU15/'ST Wtd State Means'!$D18</f>
        <v>-2.1111111111111112</v>
      </c>
      <c r="DU17" s="10">
        <f>'ST Raw State Data'!DV15/'ST Wtd State Means'!$D18</f>
        <v>-2.8888888888888888</v>
      </c>
      <c r="DV17" s="10">
        <f>'ST Raw State Data'!DW15/'ST Wtd State Means'!$D18</f>
        <v>-2</v>
      </c>
      <c r="DW17" s="10">
        <f>'ST Raw State Data'!DX15/'ST Wtd State Means'!$D18</f>
        <v>-1.5555555555555556</v>
      </c>
      <c r="DX17" s="10">
        <f>'ST Raw State Data'!DY15/'ST Wtd State Means'!$D18</f>
        <v>-2.2222222222222223</v>
      </c>
      <c r="DY17" s="10">
        <f>'ST Raw State Data'!DZ15/'ST Wtd State Means'!$D18</f>
        <v>-0.66666666666666663</v>
      </c>
      <c r="DZ17" s="81">
        <f>'ST Raw State Data'!EA15/'ST Wtd State Means'!$D18</f>
        <v>0.66666666666666663</v>
      </c>
      <c r="EA17" s="10">
        <f>'ST Raw State Data'!EB15/'ST Wtd State Means'!$D18</f>
        <v>1.3333333333333333</v>
      </c>
      <c r="EB17" s="10">
        <f>'ST Raw State Data'!EC15/'ST Wtd State Means'!$D18</f>
        <v>2.1111111111111112</v>
      </c>
      <c r="EC17" s="10">
        <f>'ST Raw State Data'!ED15/'ST Wtd State Means'!$D18</f>
        <v>0.44444444444444442</v>
      </c>
      <c r="ED17" s="10">
        <f>'ST Raw State Data'!EE15/'ST Wtd State Means'!$D18</f>
        <v>1.3333333333333333</v>
      </c>
      <c r="EE17" s="10">
        <f>'ST Raw State Data'!EF15/'ST Wtd State Means'!$D18</f>
        <v>-0.55555555555555558</v>
      </c>
      <c r="EF17" s="10">
        <f>'ST Raw State Data'!EG15/'ST Wtd State Means'!$D18</f>
        <v>-1.2222222222222223</v>
      </c>
      <c r="EG17" s="125">
        <f>'ST Raw State Data'!EH15/'ST Wtd State Means'!$D18</f>
        <v>0.33333333333333331</v>
      </c>
      <c r="EH17" s="1" t="s">
        <v>48</v>
      </c>
    </row>
    <row r="18" spans="1:138" x14ac:dyDescent="0.15">
      <c r="A18" s="190" t="s">
        <v>49</v>
      </c>
      <c r="B18" s="122">
        <f>'ST Raw State Data'!C16/'ST Wtd State Means'!$D19</f>
        <v>-0.66666666666666663</v>
      </c>
      <c r="C18" s="122">
        <f>'ST Raw State Data'!D16/'ST Wtd State Means'!$D19</f>
        <v>-0.33333333333333331</v>
      </c>
      <c r="D18" s="122">
        <f>'ST Raw State Data'!E16/'ST Wtd State Means'!$D19</f>
        <v>-0.1111111111111111</v>
      </c>
      <c r="E18" s="122">
        <f>'ST Raw State Data'!F16/'ST Wtd State Means'!$D19</f>
        <v>-0.1111111111111111</v>
      </c>
      <c r="F18" s="122">
        <f>'ST Raw State Data'!G16/'ST Wtd State Means'!$D19</f>
        <v>0</v>
      </c>
      <c r="G18" s="122">
        <f>'ST Raw State Data'!H16/'ST Wtd State Means'!$D19</f>
        <v>0</v>
      </c>
      <c r="H18" s="122">
        <f>'ST Raw State Data'!I16/'ST Wtd State Means'!$D19</f>
        <v>-0.1111111111111111</v>
      </c>
      <c r="I18" s="122">
        <f>'ST Raw State Data'!J16/'ST Wtd State Means'!$D19</f>
        <v>-0.1111111111111111</v>
      </c>
      <c r="J18" s="122">
        <f>'ST Raw State Data'!K16/'ST Wtd State Means'!$D19</f>
        <v>-0.1111111111111111</v>
      </c>
      <c r="K18" s="158">
        <f>'ST Raw State Data'!L16/'ST Wtd State Means'!$D19</f>
        <v>0</v>
      </c>
      <c r="L18" s="122">
        <f>'ST Raw State Data'!M16/'ST Wtd State Means'!$D19</f>
        <v>0</v>
      </c>
      <c r="M18" s="122">
        <f>'ST Raw State Data'!N16/'ST Wtd State Means'!$D19</f>
        <v>0</v>
      </c>
      <c r="N18" s="122">
        <f>'ST Raw State Data'!O16/'ST Wtd State Means'!$D19</f>
        <v>-0.55555555555555558</v>
      </c>
      <c r="O18" s="122">
        <f>'ST Raw State Data'!P16/'ST Wtd State Means'!$D19</f>
        <v>-0.22222222222222221</v>
      </c>
      <c r="P18" s="122">
        <f>'ST Raw State Data'!Q16/'ST Wtd State Means'!$D19</f>
        <v>-0.55555555555555558</v>
      </c>
      <c r="Q18" s="122">
        <f>'ST Raw State Data'!R16/'ST Wtd State Means'!$D19</f>
        <v>-0.66666666666666663</v>
      </c>
      <c r="R18" s="122">
        <f>'ST Raw State Data'!S16/'ST Wtd State Means'!$D19</f>
        <v>-0.22222222222222221</v>
      </c>
      <c r="S18" s="122">
        <f>'ST Raw State Data'!T16/'ST Wtd State Means'!$D19</f>
        <v>-0.55555555555555558</v>
      </c>
      <c r="T18" s="122">
        <f>'ST Raw State Data'!U16/'ST Wtd State Means'!$D19</f>
        <v>-0.1111111111111111</v>
      </c>
      <c r="U18" s="122">
        <f>'ST Raw State Data'!V16/'ST Wtd State Means'!$D19</f>
        <v>-0.22222222222222221</v>
      </c>
      <c r="V18" s="204">
        <f>'ST Raw State Data'!W16/'ST Wtd State Means'!$D19</f>
        <v>-0.1111111111111111</v>
      </c>
      <c r="W18" s="158">
        <f>'ST Raw State Data'!X16/'ST Wtd State Means'!$D19</f>
        <v>-0.22222222222222221</v>
      </c>
      <c r="X18" s="122">
        <f>'ST Raw State Data'!Y16/'ST Wtd State Means'!$D19</f>
        <v>0</v>
      </c>
      <c r="Y18" s="122">
        <f>'ST Raw State Data'!Z16/'ST Wtd State Means'!$D19</f>
        <v>0</v>
      </c>
      <c r="Z18" s="122">
        <f>'ST Raw State Data'!AA16/'ST Wtd State Means'!$D19</f>
        <v>0</v>
      </c>
      <c r="AA18" s="122">
        <f>'ST Raw State Data'!AB16/'ST Wtd State Means'!$D19</f>
        <v>0</v>
      </c>
      <c r="AB18" s="122">
        <f>'ST Raw State Data'!AC16/'ST Wtd State Means'!$D19</f>
        <v>0.77777777777777779</v>
      </c>
      <c r="AC18" s="122">
        <f>'ST Raw State Data'!AD16/'ST Wtd State Means'!$D19</f>
        <v>1.1111111111111112</v>
      </c>
      <c r="AD18" s="122">
        <f>'ST Raw State Data'!AE16/'ST Wtd State Means'!$D19</f>
        <v>1.5555555555555556</v>
      </c>
      <c r="AE18" s="122">
        <f>'ST Raw State Data'!AF16/'ST Wtd State Means'!$D19</f>
        <v>1.5555555555555556</v>
      </c>
      <c r="AF18" s="122">
        <f>'ST Raw State Data'!AG16/'ST Wtd State Means'!$D19</f>
        <v>2</v>
      </c>
      <c r="AG18" s="122">
        <f>'ST Raw State Data'!AH16/'ST Wtd State Means'!$D19</f>
        <v>2.1111111111111112</v>
      </c>
      <c r="AH18" s="122">
        <f>'ST Raw State Data'!AI16/'ST Wtd State Means'!$D19</f>
        <v>2.5555555555555554</v>
      </c>
      <c r="AI18" s="158">
        <f>'ST Raw State Data'!AJ16/'ST Wtd State Means'!$D19</f>
        <v>2.6666666666666665</v>
      </c>
      <c r="AJ18" s="122">
        <f>'ST Raw State Data'!AK16/'ST Wtd State Means'!$D19</f>
        <v>2.6666666666666665</v>
      </c>
      <c r="AK18" s="122">
        <f>'ST Raw State Data'!AL16/'ST Wtd State Means'!$D19</f>
        <v>2.8888888888888888</v>
      </c>
      <c r="AL18" s="122">
        <f>'ST Raw State Data'!AM16/'ST Wtd State Means'!$D19</f>
        <v>2.5555555555555554</v>
      </c>
      <c r="AM18" s="122">
        <f>'ST Raw State Data'!AN16/'ST Wtd State Means'!$D19</f>
        <v>2.3333333333333335</v>
      </c>
      <c r="AN18" s="122">
        <f>'ST Raw State Data'!AO16/'ST Wtd State Means'!$D19</f>
        <v>2.5555555555555554</v>
      </c>
      <c r="AO18" s="122">
        <f>'ST Raw State Data'!AP16/'ST Wtd State Means'!$D19</f>
        <v>2.8888888888888888</v>
      </c>
      <c r="AP18" s="122">
        <f>'ST Raw State Data'!AQ16/'ST Wtd State Means'!$D19</f>
        <v>3</v>
      </c>
      <c r="AQ18" s="122">
        <f>'ST Raw State Data'!AR16/'ST Wtd State Means'!$D19</f>
        <v>2.4444444444444446</v>
      </c>
      <c r="AR18" s="122">
        <f>'ST Raw State Data'!AS16/'ST Wtd State Means'!$D19</f>
        <v>2.7777777777777777</v>
      </c>
      <c r="AS18" s="122">
        <f>'ST Raw State Data'!AT16/'ST Wtd State Means'!$D19</f>
        <v>2.7777777777777777</v>
      </c>
      <c r="AT18" s="122">
        <f>'ST Raw State Data'!AU16/'ST Wtd State Means'!$D19</f>
        <v>2.6666666666666665</v>
      </c>
      <c r="AU18" s="158">
        <f>'ST Raw State Data'!AV16/'ST Wtd State Means'!$D19</f>
        <v>2.6666666666666665</v>
      </c>
      <c r="AV18" s="122">
        <f>'ST Raw State Data'!AW16/'ST Wtd State Means'!$D19</f>
        <v>2.4444444444444446</v>
      </c>
      <c r="AW18" s="122">
        <f>'ST Raw State Data'!AX16/'ST Wtd State Means'!$D19</f>
        <v>2.4444444444444446</v>
      </c>
      <c r="AX18" s="122">
        <f>'ST Raw State Data'!AY16/'ST Wtd State Means'!$D19</f>
        <v>1.7777777777777777</v>
      </c>
      <c r="AY18" s="122">
        <f>'ST Raw State Data'!AZ16/'ST Wtd State Means'!$D19</f>
        <v>1.2222222222222223</v>
      </c>
      <c r="AZ18" s="122">
        <f>'ST Raw State Data'!BA16/'ST Wtd State Means'!$D19</f>
        <v>0.88888888888888884</v>
      </c>
      <c r="BA18" s="122">
        <f>'ST Raw State Data'!BB16/'ST Wtd State Means'!$D19</f>
        <v>0.88888888888888884</v>
      </c>
      <c r="BB18" s="122">
        <f>'ST Raw State Data'!BC16/'ST Wtd State Means'!$D19</f>
        <v>0.22222222222222221</v>
      </c>
      <c r="BC18" s="122">
        <f>'ST Raw State Data'!BD16/'ST Wtd State Means'!$D19</f>
        <v>0.44444444444444442</v>
      </c>
      <c r="BD18" s="122">
        <f>'ST Raw State Data'!BE16/'ST Wtd State Means'!$D19</f>
        <v>0.33333333333333331</v>
      </c>
      <c r="BE18" s="122">
        <f>'ST Raw State Data'!BF16/'ST Wtd State Means'!$D19</f>
        <v>0.33333333333333331</v>
      </c>
      <c r="BF18" s="204">
        <f>'ST Raw State Data'!BG16/'ST Wtd State Means'!$D19</f>
        <v>0.1111111111111111</v>
      </c>
      <c r="BG18" s="158">
        <f>'ST Raw State Data'!BH16/'ST Wtd State Means'!$D19</f>
        <v>0.1111111111111111</v>
      </c>
      <c r="BH18" s="122">
        <f>'ST Raw State Data'!BI16/'ST Wtd State Means'!$D19</f>
        <v>0.44444444444444442</v>
      </c>
      <c r="BI18" s="122">
        <f>'ST Raw State Data'!BJ16/'ST Wtd State Means'!$D19</f>
        <v>0.88888888888888884</v>
      </c>
      <c r="BJ18" s="122">
        <f>'ST Raw State Data'!BK16/'ST Wtd State Means'!$D19</f>
        <v>-0.1111111111111111</v>
      </c>
      <c r="BK18" s="122">
        <f>'ST Raw State Data'!BL16/'ST Wtd State Means'!$D19</f>
        <v>0.77777777777777779</v>
      </c>
      <c r="BL18" s="122">
        <f>'ST Raw State Data'!BM16/'ST Wtd State Means'!$D19</f>
        <v>0.77777777777777779</v>
      </c>
      <c r="BM18" s="122">
        <f>'ST Raw State Data'!BN16/'ST Wtd State Means'!$D19</f>
        <v>1.2222222222222223</v>
      </c>
      <c r="BN18" s="122">
        <f>'ST Raw State Data'!BO16/'ST Wtd State Means'!$D19</f>
        <v>1.7777777777777777</v>
      </c>
      <c r="BO18" s="122">
        <f>'ST Raw State Data'!BP16/'ST Wtd State Means'!$D19</f>
        <v>1.6666666666666667</v>
      </c>
      <c r="BP18" s="122">
        <f>'ST Raw State Data'!BQ16/'ST Wtd State Means'!$D19</f>
        <v>1.7777777777777777</v>
      </c>
      <c r="BQ18" s="122">
        <f>'ST Raw State Data'!BR16/'ST Wtd State Means'!$D19</f>
        <v>1.7777777777777777</v>
      </c>
      <c r="BR18" s="122">
        <f>'ST Raw State Data'!BS16/'ST Wtd State Means'!$D19</f>
        <v>1.7777777777777777</v>
      </c>
      <c r="BS18" s="24">
        <f>'ST Raw State Data'!BT16/'ST Wtd State Means'!$D19</f>
        <v>1.8888888888888888</v>
      </c>
      <c r="BT18" s="122">
        <f>'ST Raw State Data'!BU16/'ST Wtd State Means'!$D19</f>
        <v>1.8888888888888888</v>
      </c>
      <c r="BU18" s="122">
        <f>'ST Raw State Data'!BV16/'ST Wtd State Means'!$D19</f>
        <v>2</v>
      </c>
      <c r="BV18" s="122">
        <f>'ST Raw State Data'!BW16/'ST Wtd State Means'!$D19</f>
        <v>2.4444444444444446</v>
      </c>
      <c r="BW18" s="122">
        <f>'ST Raw State Data'!BX16/'ST Wtd State Means'!$D19</f>
        <v>2.1111111111111112</v>
      </c>
      <c r="BX18" s="122">
        <f>'ST Raw State Data'!BY16/'ST Wtd State Means'!$D19</f>
        <v>1.5555555555555556</v>
      </c>
      <c r="BY18" s="122">
        <f>'ST Raw State Data'!BZ16/'ST Wtd State Means'!$D19</f>
        <v>1.1111111111111112</v>
      </c>
      <c r="BZ18" s="122">
        <f>'ST Raw State Data'!CA16/'ST Wtd State Means'!$D19</f>
        <v>1.6666666666666667</v>
      </c>
      <c r="CA18" s="122">
        <f>'ST Raw State Data'!CB16/'ST Wtd State Means'!$D19</f>
        <v>1.7777777777777777</v>
      </c>
      <c r="CB18" s="122">
        <f>'ST Raw State Data'!CC16/'ST Wtd State Means'!$D19</f>
        <v>2.1111111111111112</v>
      </c>
      <c r="CC18" s="122">
        <f>'ST Raw State Data'!CD16/'ST Wtd State Means'!$D19</f>
        <v>2.4444444444444446</v>
      </c>
      <c r="CD18" s="122">
        <f>'ST Raw State Data'!CE16/'ST Wtd State Means'!$D19</f>
        <v>2.7777777777777777</v>
      </c>
      <c r="CE18" s="173">
        <f>'ST Raw State Data'!CF16/'ST Wtd State Means'!$D19</f>
        <v>2.7777777777777777</v>
      </c>
      <c r="CF18" s="29">
        <f>'ST Raw State Data'!CG16/'ST Wtd State Means'!$D19</f>
        <v>2.1111111111111112</v>
      </c>
      <c r="CG18" s="29">
        <f>'ST Raw State Data'!CH16/'ST Wtd State Means'!$D19</f>
        <v>1.4444444444444444</v>
      </c>
      <c r="CH18" s="29">
        <f>'ST Raw State Data'!CI16/'ST Wtd State Means'!$D19</f>
        <v>1.6666666666666667</v>
      </c>
      <c r="CI18" s="29">
        <f>'ST Raw State Data'!CJ16/'ST Wtd State Means'!$D19</f>
        <v>1.7777777777777777</v>
      </c>
      <c r="CJ18" s="29">
        <f>'ST Raw State Data'!CK16/'ST Wtd State Means'!$D19</f>
        <v>1.5555555555555556</v>
      </c>
      <c r="CK18" s="29">
        <f>'ST Raw State Data'!CL16/'ST Wtd State Means'!$D19</f>
        <v>0.88888888888888884</v>
      </c>
      <c r="CL18" s="29">
        <f>'ST Raw State Data'!CM16/'ST Wtd State Means'!$D19</f>
        <v>0.33333333333333331</v>
      </c>
      <c r="CM18" s="29">
        <f>'ST Raw State Data'!CN16/'ST Wtd State Means'!$D19</f>
        <v>0.22222222222222221</v>
      </c>
      <c r="CN18" s="29">
        <f>'ST Raw State Data'!CO16/'ST Wtd State Means'!$D19</f>
        <v>0.22222222222222221</v>
      </c>
      <c r="CO18" s="29">
        <f>'ST Raw State Data'!CP16/'ST Wtd State Means'!$D19</f>
        <v>0.66666666666666663</v>
      </c>
      <c r="CP18" s="29">
        <f>'ST Raw State Data'!CQ16/'ST Wtd State Means'!$D19</f>
        <v>0.66666666666666663</v>
      </c>
      <c r="CQ18" s="173">
        <f>'ST Raw State Data'!CR16/'ST Wtd State Means'!$D19</f>
        <v>1.2222222222222223</v>
      </c>
      <c r="CR18" s="29">
        <f>'ST Raw State Data'!CS16/'ST Wtd State Means'!$D19</f>
        <v>1.3333333333333333</v>
      </c>
      <c r="CS18" s="29">
        <f>'ST Raw State Data'!CT16/'ST Wtd State Means'!$D19</f>
        <v>1.5555555555555556</v>
      </c>
      <c r="CT18" s="29">
        <f>'ST Raw State Data'!CU16/'ST Wtd State Means'!$D19</f>
        <v>1.4444444444444444</v>
      </c>
      <c r="CU18" s="29">
        <f>'ST Raw State Data'!CV16/'ST Wtd State Means'!$D19</f>
        <v>1.3333333333333333</v>
      </c>
      <c r="CV18" s="29">
        <f>'ST Raw State Data'!CW16/'ST Wtd State Means'!$D19</f>
        <v>0.33333333333333331</v>
      </c>
      <c r="CW18" s="29">
        <f>'ST Raw State Data'!CX16/'ST Wtd State Means'!$D19</f>
        <v>0.55555555555555558</v>
      </c>
      <c r="CX18" s="29">
        <f>'ST Raw State Data'!CY16/'ST Wtd State Means'!$D19</f>
        <v>-0.44444444444444442</v>
      </c>
      <c r="CY18" s="29">
        <f>'ST Raw State Data'!CZ16/'ST Wtd State Means'!$D19</f>
        <v>-0.33333333333333331</v>
      </c>
      <c r="CZ18" s="29">
        <f>'ST Raw State Data'!DA16/'ST Wtd State Means'!$D19</f>
        <v>-1.1111111111111112</v>
      </c>
      <c r="DA18" s="29">
        <f>'ST Raw State Data'!DB16/'ST Wtd State Means'!$D19</f>
        <v>-0.77777777777777779</v>
      </c>
      <c r="DB18" s="82">
        <f>'ST Raw State Data'!DC16/'ST Wtd State Means'!$D19</f>
        <v>-0.66666666666666663</v>
      </c>
      <c r="DC18" s="75">
        <f>'ST Raw State Data'!DD16/'ST Wtd State Means'!$D19</f>
        <v>-0.55555555555555558</v>
      </c>
      <c r="DD18" s="29">
        <f>'ST Raw State Data'!DE16/'ST Wtd State Means'!$D19</f>
        <v>-0.33333333333333331</v>
      </c>
      <c r="DE18" s="29">
        <f>'ST Raw State Data'!DF16/'ST Wtd State Means'!$D19</f>
        <v>-0.1111111111111111</v>
      </c>
      <c r="DF18" s="29">
        <f>'ST Raw State Data'!DG16/'ST Wtd State Means'!$D19</f>
        <v>-0.22222222222222221</v>
      </c>
      <c r="DG18" s="29">
        <f>'ST Raw State Data'!DH16/'ST Wtd State Means'!$D19</f>
        <v>-2.1111111111111112</v>
      </c>
      <c r="DH18" s="29">
        <f>'ST Raw State Data'!DI16/'ST Wtd State Means'!$D19</f>
        <v>-0.77777777777777779</v>
      </c>
      <c r="DI18" s="29">
        <f>'ST Raw State Data'!DJ16/'ST Wtd State Means'!$D19</f>
        <v>0.44444444444444442</v>
      </c>
      <c r="DJ18" s="29">
        <f>'ST Raw State Data'!DK16/'ST Wtd State Means'!$D19</f>
        <v>2.7777777777777777</v>
      </c>
      <c r="DK18" s="29">
        <f>'ST Raw State Data'!DL16/'ST Wtd State Means'!$D19</f>
        <v>2.5555555555555554</v>
      </c>
      <c r="DL18" s="29">
        <f>'ST Raw State Data'!DM16/'ST Wtd State Means'!$D19</f>
        <v>-0.22222222222222221</v>
      </c>
      <c r="DM18" s="29">
        <f>'ST Raw State Data'!DN16/'ST Wtd State Means'!$D19</f>
        <v>0</v>
      </c>
      <c r="DN18" s="29">
        <f>'ST Raw State Data'!DO16/'ST Wtd State Means'!$D19</f>
        <v>-0.33333333333333331</v>
      </c>
      <c r="DO18" s="75">
        <f>'ST Raw State Data'!DP16/'ST Wtd State Means'!$D19</f>
        <v>-0.1111111111111111</v>
      </c>
      <c r="DP18" s="29">
        <f>'ST Raw State Data'!DQ16/'ST Wtd State Means'!$D19</f>
        <v>-1.5555555555555556</v>
      </c>
      <c r="DQ18" s="29">
        <f>'ST Raw State Data'!DR16/'ST Wtd State Means'!$D19</f>
        <v>0</v>
      </c>
      <c r="DR18" s="29">
        <f>'ST Raw State Data'!DS16/'ST Wtd State Means'!$D19</f>
        <v>-2.2222222222222223</v>
      </c>
      <c r="DS18" s="29">
        <f>'ST Raw State Data'!DT16/'ST Wtd State Means'!$D19</f>
        <v>-1.2222222222222223</v>
      </c>
      <c r="DT18" s="29">
        <f>'ST Raw State Data'!DU16/'ST Wtd State Means'!$D19</f>
        <v>-3</v>
      </c>
      <c r="DU18" s="29">
        <f>'ST Raw State Data'!DV16/'ST Wtd State Means'!$D19</f>
        <v>-1.5555555555555556</v>
      </c>
      <c r="DV18" s="29">
        <f>'ST Raw State Data'!DW16/'ST Wtd State Means'!$D19</f>
        <v>-0.66666666666666663</v>
      </c>
      <c r="DW18" s="29">
        <f>'ST Raw State Data'!DX16/'ST Wtd State Means'!$D19</f>
        <v>0.22222222222222221</v>
      </c>
      <c r="DX18" s="29">
        <f>'ST Raw State Data'!DY16/'ST Wtd State Means'!$D19</f>
        <v>-1.4444444444444444</v>
      </c>
      <c r="DY18" s="29">
        <f>'ST Raw State Data'!DZ16/'ST Wtd State Means'!$D19</f>
        <v>0.1111111111111111</v>
      </c>
      <c r="DZ18" s="82">
        <f>'ST Raw State Data'!EA16/'ST Wtd State Means'!$D19</f>
        <v>-0.1111111111111111</v>
      </c>
      <c r="EA18" s="29">
        <f>'ST Raw State Data'!EB16/'ST Wtd State Means'!$D19</f>
        <v>0.66666666666666663</v>
      </c>
      <c r="EB18" s="29">
        <f>'ST Raw State Data'!EC16/'ST Wtd State Means'!$D19</f>
        <v>-0.55555555555555558</v>
      </c>
      <c r="EC18" s="29">
        <f>'ST Raw State Data'!ED16/'ST Wtd State Means'!$D19</f>
        <v>-1.6666666666666667</v>
      </c>
      <c r="ED18" s="29">
        <f>'ST Raw State Data'!EE16/'ST Wtd State Means'!$D19</f>
        <v>-1.1111111111111112</v>
      </c>
      <c r="EE18" s="29">
        <f>'ST Raw State Data'!EF16/'ST Wtd State Means'!$D19</f>
        <v>-0.44444444444444442</v>
      </c>
      <c r="EF18" s="29">
        <f>'ST Raw State Data'!EG16/'ST Wtd State Means'!$D19</f>
        <v>-0.44444444444444442</v>
      </c>
      <c r="EG18" s="126">
        <f>'ST Raw State Data'!EH16/'ST Wtd State Means'!$D19</f>
        <v>0.77777777777777779</v>
      </c>
      <c r="EH18" s="23" t="s">
        <v>49</v>
      </c>
    </row>
    <row r="19" spans="1:138" x14ac:dyDescent="0.15">
      <c r="A19" s="171" t="s">
        <v>50</v>
      </c>
      <c r="B19" s="4">
        <f>'ST Raw State Data'!C17/'ST Wtd State Means'!$D20</f>
        <v>-1.7777777777777777</v>
      </c>
      <c r="C19" s="4">
        <f>'ST Raw State Data'!D17/'ST Wtd State Means'!$D20</f>
        <v>-1.5555555555555556</v>
      </c>
      <c r="D19" s="4">
        <f>'ST Raw State Data'!E17/'ST Wtd State Means'!$D20</f>
        <v>-1.1111111111111112</v>
      </c>
      <c r="E19" s="4">
        <f>'ST Raw State Data'!F17/'ST Wtd State Means'!$D20</f>
        <v>-1</v>
      </c>
      <c r="F19" s="4">
        <f>'ST Raw State Data'!G17/'ST Wtd State Means'!$D20</f>
        <v>-0.66666666666666663</v>
      </c>
      <c r="G19" s="4">
        <f>'ST Raw State Data'!H17/'ST Wtd State Means'!$D20</f>
        <v>-0.88888888888888884</v>
      </c>
      <c r="H19" s="4">
        <f>'ST Raw State Data'!I17/'ST Wtd State Means'!$D20</f>
        <v>-0.44444444444444442</v>
      </c>
      <c r="I19" s="4">
        <f>'ST Raw State Data'!J17/'ST Wtd State Means'!$D20</f>
        <v>-0.44444444444444442</v>
      </c>
      <c r="J19" s="4">
        <f>'ST Raw State Data'!K17/'ST Wtd State Means'!$D20</f>
        <v>-0.22222222222222221</v>
      </c>
      <c r="K19" s="156">
        <f>'ST Raw State Data'!L17/'ST Wtd State Means'!$D20</f>
        <v>-0.22222222222222221</v>
      </c>
      <c r="L19" s="4">
        <f>'ST Raw State Data'!M17/'ST Wtd State Means'!$D20</f>
        <v>-0.1111111111111111</v>
      </c>
      <c r="M19" s="4">
        <f>'ST Raw State Data'!N17/'ST Wtd State Means'!$D20</f>
        <v>0</v>
      </c>
      <c r="N19" s="4">
        <f>'ST Raw State Data'!O17/'ST Wtd State Means'!$D20</f>
        <v>-0.1111111111111111</v>
      </c>
      <c r="O19" s="4">
        <f>'ST Raw State Data'!P17/'ST Wtd State Means'!$D20</f>
        <v>0</v>
      </c>
      <c r="P19" s="4">
        <f>'ST Raw State Data'!Q17/'ST Wtd State Means'!$D20</f>
        <v>0.1111111111111111</v>
      </c>
      <c r="Q19" s="4">
        <f>'ST Raw State Data'!R17/'ST Wtd State Means'!$D20</f>
        <v>0.1111111111111111</v>
      </c>
      <c r="R19" s="4">
        <f>'ST Raw State Data'!S17/'ST Wtd State Means'!$D20</f>
        <v>0.1111111111111111</v>
      </c>
      <c r="S19" s="4">
        <f>'ST Raw State Data'!T17/'ST Wtd State Means'!$D20</f>
        <v>0</v>
      </c>
      <c r="T19" s="4">
        <f>'ST Raw State Data'!U17/'ST Wtd State Means'!$D20</f>
        <v>0.22222222222222221</v>
      </c>
      <c r="U19" s="4">
        <f>'ST Raw State Data'!V17/'ST Wtd State Means'!$D20</f>
        <v>-0.1111111111111111</v>
      </c>
      <c r="V19" s="203">
        <f>'ST Raw State Data'!W17/'ST Wtd State Means'!$D20</f>
        <v>0</v>
      </c>
      <c r="W19" s="156">
        <f>'ST Raw State Data'!X17/'ST Wtd State Means'!$D20</f>
        <v>-0.1111111111111111</v>
      </c>
      <c r="X19" s="4">
        <f>'ST Raw State Data'!Y17/'ST Wtd State Means'!$D20</f>
        <v>-0.22222222222222221</v>
      </c>
      <c r="Y19" s="4">
        <f>'ST Raw State Data'!Z17/'ST Wtd State Means'!$D20</f>
        <v>0.22222222222222221</v>
      </c>
      <c r="Z19" s="4">
        <f>'ST Raw State Data'!AA17/'ST Wtd State Means'!$D20</f>
        <v>0.55555555555555558</v>
      </c>
      <c r="AA19" s="4">
        <f>'ST Raw State Data'!AB17/'ST Wtd State Means'!$D20</f>
        <v>0.88888888888888884</v>
      </c>
      <c r="AB19" s="4">
        <f>'ST Raw State Data'!AC17/'ST Wtd State Means'!$D20</f>
        <v>1.4444444444444444</v>
      </c>
      <c r="AC19" s="4">
        <f>'ST Raw State Data'!AD17/'ST Wtd State Means'!$D20</f>
        <v>0.77777777777777779</v>
      </c>
      <c r="AD19" s="4">
        <f>'ST Raw State Data'!AE17/'ST Wtd State Means'!$D20</f>
        <v>1.1111111111111112</v>
      </c>
      <c r="AE19" s="4">
        <f>'ST Raw State Data'!AF17/'ST Wtd State Means'!$D20</f>
        <v>1.2222222222222223</v>
      </c>
      <c r="AF19" s="4">
        <f>'ST Raw State Data'!AG17/'ST Wtd State Means'!$D20</f>
        <v>1.8888888888888888</v>
      </c>
      <c r="AG19" s="4">
        <f>'ST Raw State Data'!AH17/'ST Wtd State Means'!$D20</f>
        <v>2.3333333333333335</v>
      </c>
      <c r="AH19" s="4">
        <f>'ST Raw State Data'!AI17/'ST Wtd State Means'!$D20</f>
        <v>2.2222222222222223</v>
      </c>
      <c r="AI19" s="156">
        <f>'ST Raw State Data'!AJ17/'ST Wtd State Means'!$D20</f>
        <v>2.4444444444444446</v>
      </c>
      <c r="AJ19" s="4">
        <f>'ST Raw State Data'!AK17/'ST Wtd State Means'!$D20</f>
        <v>2.4444444444444446</v>
      </c>
      <c r="AK19" s="4">
        <f>'ST Raw State Data'!AL17/'ST Wtd State Means'!$D20</f>
        <v>2.7777777777777777</v>
      </c>
      <c r="AL19" s="4">
        <f>'ST Raw State Data'!AM17/'ST Wtd State Means'!$D20</f>
        <v>2.8888888888888888</v>
      </c>
      <c r="AM19" s="4">
        <f>'ST Raw State Data'!AN17/'ST Wtd State Means'!$D20</f>
        <v>3</v>
      </c>
      <c r="AN19" s="4">
        <f>'ST Raw State Data'!AO17/'ST Wtd State Means'!$D20</f>
        <v>2.8888888888888888</v>
      </c>
      <c r="AO19" s="4">
        <f>'ST Raw State Data'!AP17/'ST Wtd State Means'!$D20</f>
        <v>2.8888888888888888</v>
      </c>
      <c r="AP19" s="4">
        <f>'ST Raw State Data'!AQ17/'ST Wtd State Means'!$D20</f>
        <v>2.7777777777777777</v>
      </c>
      <c r="AQ19" s="4">
        <f>'ST Raw State Data'!AR17/'ST Wtd State Means'!$D20</f>
        <v>1</v>
      </c>
      <c r="AR19" s="4">
        <f>'ST Raw State Data'!AS17/'ST Wtd State Means'!$D20</f>
        <v>1.5555555555555556</v>
      </c>
      <c r="AS19" s="4">
        <f>'ST Raw State Data'!AT17/'ST Wtd State Means'!$D20</f>
        <v>1.4444444444444444</v>
      </c>
      <c r="AT19" s="4">
        <f>'ST Raw State Data'!AU17/'ST Wtd State Means'!$D20</f>
        <v>1.3333333333333333</v>
      </c>
      <c r="AU19" s="156">
        <f>'ST Raw State Data'!AV17/'ST Wtd State Means'!$D20</f>
        <v>1.4444444444444444</v>
      </c>
      <c r="AV19" s="4">
        <f>'ST Raw State Data'!AW17/'ST Wtd State Means'!$D20</f>
        <v>0.55555555555555558</v>
      </c>
      <c r="AW19" s="4">
        <f>'ST Raw State Data'!AX17/'ST Wtd State Means'!$D20</f>
        <v>0.66666666666666663</v>
      </c>
      <c r="AX19" s="4">
        <f>'ST Raw State Data'!AY17/'ST Wtd State Means'!$D20</f>
        <v>-0.44444444444444442</v>
      </c>
      <c r="AY19" s="4">
        <f>'ST Raw State Data'!AZ17/'ST Wtd State Means'!$D20</f>
        <v>-0.66666666666666663</v>
      </c>
      <c r="AZ19" s="4">
        <f>'ST Raw State Data'!BA17/'ST Wtd State Means'!$D20</f>
        <v>-0.88888888888888884</v>
      </c>
      <c r="BA19" s="4">
        <f>'ST Raw State Data'!BB17/'ST Wtd State Means'!$D20</f>
        <v>-1</v>
      </c>
      <c r="BB19" s="4">
        <f>'ST Raw State Data'!BC17/'ST Wtd State Means'!$D20</f>
        <v>-1</v>
      </c>
      <c r="BC19" s="4">
        <f>'ST Raw State Data'!BD17/'ST Wtd State Means'!$D20</f>
        <v>-0.55555555555555558</v>
      </c>
      <c r="BD19" s="4">
        <f>'ST Raw State Data'!BE17/'ST Wtd State Means'!$D20</f>
        <v>-0.44444444444444442</v>
      </c>
      <c r="BE19" s="4">
        <f>'ST Raw State Data'!BF17/'ST Wtd State Means'!$D20</f>
        <v>-0.22222222222222221</v>
      </c>
      <c r="BF19" s="203">
        <f>'ST Raw State Data'!BG17/'ST Wtd State Means'!$D20</f>
        <v>-0.22222222222222221</v>
      </c>
      <c r="BG19" s="156">
        <f>'ST Raw State Data'!BH17/'ST Wtd State Means'!$D20</f>
        <v>-0.1111111111111111</v>
      </c>
      <c r="BH19" s="4">
        <f>'ST Raw State Data'!BI17/'ST Wtd State Means'!$D20</f>
        <v>0.1111111111111111</v>
      </c>
      <c r="BI19" s="4">
        <f>'ST Raw State Data'!BJ17/'ST Wtd State Means'!$D20</f>
        <v>0.55555555555555558</v>
      </c>
      <c r="BJ19" s="4">
        <f>'ST Raw State Data'!BK17/'ST Wtd State Means'!$D20</f>
        <v>0.44444444444444442</v>
      </c>
      <c r="BK19" s="4">
        <f>'ST Raw State Data'!BL17/'ST Wtd State Means'!$D20</f>
        <v>0.44444444444444442</v>
      </c>
      <c r="BL19" s="4">
        <f>'ST Raw State Data'!BM17/'ST Wtd State Means'!$D20</f>
        <v>0.44444444444444442</v>
      </c>
      <c r="BM19" s="4">
        <f>'ST Raw State Data'!BN17/'ST Wtd State Means'!$D20</f>
        <v>0.55555555555555558</v>
      </c>
      <c r="BN19" s="4">
        <f>'ST Raw State Data'!BO17/'ST Wtd State Means'!$D20</f>
        <v>0.77777777777777779</v>
      </c>
      <c r="BO19" s="4">
        <f>'ST Raw State Data'!BP17/'ST Wtd State Means'!$D20</f>
        <v>0.55555555555555558</v>
      </c>
      <c r="BP19" s="4">
        <f>'ST Raw State Data'!BQ17/'ST Wtd State Means'!$D20</f>
        <v>0.22222222222222221</v>
      </c>
      <c r="BQ19" s="4">
        <f>'ST Raw State Data'!BR17/'ST Wtd State Means'!$D20</f>
        <v>0.22222222222222221</v>
      </c>
      <c r="BR19" s="4">
        <f>'ST Raw State Data'!BS17/'ST Wtd State Means'!$D20</f>
        <v>0.55555555555555558</v>
      </c>
      <c r="BS19" s="16">
        <f>'ST Raw State Data'!BT17/'ST Wtd State Means'!$D20</f>
        <v>0.22222222222222221</v>
      </c>
      <c r="BT19" s="4">
        <f>'ST Raw State Data'!BU17/'ST Wtd State Means'!$D20</f>
        <v>0.33333333333333331</v>
      </c>
      <c r="BU19" s="4">
        <f>'ST Raw State Data'!BV17/'ST Wtd State Means'!$D20</f>
        <v>0.77777777777777779</v>
      </c>
      <c r="BV19" s="4">
        <f>'ST Raw State Data'!BW17/'ST Wtd State Means'!$D20</f>
        <v>1.4444444444444444</v>
      </c>
      <c r="BW19" s="4">
        <f>'ST Raw State Data'!BX17/'ST Wtd State Means'!$D20</f>
        <v>1</v>
      </c>
      <c r="BX19" s="4">
        <f>'ST Raw State Data'!BY17/'ST Wtd State Means'!$D20</f>
        <v>0.44444444444444442</v>
      </c>
      <c r="BY19" s="4">
        <f>'ST Raw State Data'!BZ17/'ST Wtd State Means'!$D20</f>
        <v>0.22222222222222221</v>
      </c>
      <c r="BZ19" s="4">
        <f>'ST Raw State Data'!CA17/'ST Wtd State Means'!$D20</f>
        <v>0.88888888888888884</v>
      </c>
      <c r="CA19" s="4">
        <f>'ST Raw State Data'!CB17/'ST Wtd State Means'!$D20</f>
        <v>0.33333333333333331</v>
      </c>
      <c r="CB19" s="4">
        <f>'ST Raw State Data'!CC17/'ST Wtd State Means'!$D20</f>
        <v>0.1111111111111111</v>
      </c>
      <c r="CC19" s="4">
        <f>'ST Raw State Data'!CD17/'ST Wtd State Means'!$D20</f>
        <v>0.22222222222222221</v>
      </c>
      <c r="CD19" s="4">
        <f>'ST Raw State Data'!CE17/'ST Wtd State Means'!$D20</f>
        <v>0.55555555555555558</v>
      </c>
      <c r="CE19" s="7">
        <f>'ST Raw State Data'!CF17/'ST Wtd State Means'!$D20</f>
        <v>0.77777777777777779</v>
      </c>
      <c r="CF19" s="10">
        <f>'ST Raw State Data'!CG17/'ST Wtd State Means'!$D20</f>
        <v>0.33333333333333331</v>
      </c>
      <c r="CG19" s="10">
        <f>'ST Raw State Data'!CH17/'ST Wtd State Means'!$D20</f>
        <v>0.22222222222222221</v>
      </c>
      <c r="CH19" s="10">
        <f>'ST Raw State Data'!CI17/'ST Wtd State Means'!$D20</f>
        <v>0.22222222222222221</v>
      </c>
      <c r="CI19" s="10">
        <f>'ST Raw State Data'!CJ17/'ST Wtd State Means'!$D20</f>
        <v>0.66666666666666663</v>
      </c>
      <c r="CJ19" s="10">
        <f>'ST Raw State Data'!CK17/'ST Wtd State Means'!$D20</f>
        <v>0.55555555555555558</v>
      </c>
      <c r="CK19" s="10">
        <f>'ST Raw State Data'!CL17/'ST Wtd State Means'!$D20</f>
        <v>0.22222222222222221</v>
      </c>
      <c r="CL19" s="10">
        <f>'ST Raw State Data'!CM17/'ST Wtd State Means'!$D20</f>
        <v>0.33333333333333331</v>
      </c>
      <c r="CM19" s="10">
        <f>'ST Raw State Data'!CN17/'ST Wtd State Means'!$D20</f>
        <v>-0.22222222222222221</v>
      </c>
      <c r="CN19" s="10">
        <f>'ST Raw State Data'!CO17/'ST Wtd State Means'!$D20</f>
        <v>-0.22222222222222221</v>
      </c>
      <c r="CO19" s="10">
        <f>'ST Raw State Data'!CP17/'ST Wtd State Means'!$D20</f>
        <v>0</v>
      </c>
      <c r="CP19" s="10">
        <f>'ST Raw State Data'!CQ17/'ST Wtd State Means'!$D20</f>
        <v>0</v>
      </c>
      <c r="CQ19" s="7">
        <f>'ST Raw State Data'!CR17/'ST Wtd State Means'!$D20</f>
        <v>0</v>
      </c>
      <c r="CR19" s="10">
        <f>'ST Raw State Data'!CS17/'ST Wtd State Means'!$D20</f>
        <v>-0.1111111111111111</v>
      </c>
      <c r="CS19" s="10">
        <f>'ST Raw State Data'!CT17/'ST Wtd State Means'!$D20</f>
        <v>-0.1111111111111111</v>
      </c>
      <c r="CT19" s="10">
        <f>'ST Raw State Data'!CU17/'ST Wtd State Means'!$D20</f>
        <v>-0.1111111111111111</v>
      </c>
      <c r="CU19" s="10">
        <f>'ST Raw State Data'!CV17/'ST Wtd State Means'!$D20</f>
        <v>0.1111111111111111</v>
      </c>
      <c r="CV19" s="10">
        <f>'ST Raw State Data'!CW17/'ST Wtd State Means'!$D20</f>
        <v>-0.22222222222222221</v>
      </c>
      <c r="CW19" s="10">
        <f>'ST Raw State Data'!CX17/'ST Wtd State Means'!$D20</f>
        <v>-0.1111111111111111</v>
      </c>
      <c r="CX19" s="10">
        <f>'ST Raw State Data'!CY17/'ST Wtd State Means'!$D20</f>
        <v>-0.77777777777777779</v>
      </c>
      <c r="CY19" s="10">
        <f>'ST Raw State Data'!CZ17/'ST Wtd State Means'!$D20</f>
        <v>-0.55555555555555558</v>
      </c>
      <c r="CZ19" s="10">
        <f>'ST Raw State Data'!DA17/'ST Wtd State Means'!$D20</f>
        <v>-0.33333333333333331</v>
      </c>
      <c r="DA19" s="10">
        <f>'ST Raw State Data'!DB17/'ST Wtd State Means'!$D20</f>
        <v>0</v>
      </c>
      <c r="DB19" s="81">
        <f>'ST Raw State Data'!DC17/'ST Wtd State Means'!$D20</f>
        <v>0</v>
      </c>
      <c r="DC19" s="74">
        <f>'ST Raw State Data'!DD17/'ST Wtd State Means'!$D20</f>
        <v>0.33333333333333331</v>
      </c>
      <c r="DD19" s="10">
        <f>'ST Raw State Data'!DE17/'ST Wtd State Means'!$D20</f>
        <v>0.33333333333333331</v>
      </c>
      <c r="DE19" s="10">
        <f>'ST Raw State Data'!DF17/'ST Wtd State Means'!$D20</f>
        <v>0.66666666666666663</v>
      </c>
      <c r="DF19" s="10">
        <f>'ST Raw State Data'!DG17/'ST Wtd State Means'!$D20</f>
        <v>0.22222222222222221</v>
      </c>
      <c r="DG19" s="10">
        <f>'ST Raw State Data'!DH17/'ST Wtd State Means'!$D20</f>
        <v>1.2222222222222223</v>
      </c>
      <c r="DH19" s="10">
        <f>'ST Raw State Data'!DI17/'ST Wtd State Means'!$D20</f>
        <v>0.66666666666666663</v>
      </c>
      <c r="DI19" s="10">
        <f>'ST Raw State Data'!DJ17/'ST Wtd State Means'!$D20</f>
        <v>-1</v>
      </c>
      <c r="DJ19" s="10">
        <f>'ST Raw State Data'!DK17/'ST Wtd State Means'!$D20</f>
        <v>-0.22222222222222221</v>
      </c>
      <c r="DK19" s="10">
        <f>'ST Raw State Data'!DL17/'ST Wtd State Means'!$D20</f>
        <v>0.33333333333333331</v>
      </c>
      <c r="DL19" s="10">
        <f>'ST Raw State Data'!DM17/'ST Wtd State Means'!$D20</f>
        <v>-0.22222222222222221</v>
      </c>
      <c r="DM19" s="10">
        <f>'ST Raw State Data'!DN17/'ST Wtd State Means'!$D20</f>
        <v>0.22222222222222221</v>
      </c>
      <c r="DN19" s="10">
        <f>'ST Raw State Data'!DO17/'ST Wtd State Means'!$D20</f>
        <v>-0.1111111111111111</v>
      </c>
      <c r="DO19" s="74">
        <f>'ST Raw State Data'!DP17/'ST Wtd State Means'!$D20</f>
        <v>-0.88888888888888884</v>
      </c>
      <c r="DP19" s="10">
        <f>'ST Raw State Data'!DQ17/'ST Wtd State Means'!$D20</f>
        <v>-1.5555555555555556</v>
      </c>
      <c r="DQ19" s="10">
        <f>'ST Raw State Data'!DR17/'ST Wtd State Means'!$D20</f>
        <v>-0.44444444444444442</v>
      </c>
      <c r="DR19" s="10">
        <f>'ST Raw State Data'!DS17/'ST Wtd State Means'!$D20</f>
        <v>-0.44444444444444442</v>
      </c>
      <c r="DS19" s="10">
        <f>'ST Raw State Data'!DT17/'ST Wtd State Means'!$D20</f>
        <v>-0.66666666666666663</v>
      </c>
      <c r="DT19" s="10">
        <f>'ST Raw State Data'!DU17/'ST Wtd State Means'!$D20</f>
        <v>-2.6666666666666665</v>
      </c>
      <c r="DU19" s="10">
        <f>'ST Raw State Data'!DV17/'ST Wtd State Means'!$D20</f>
        <v>-2</v>
      </c>
      <c r="DV19" s="10">
        <f>'ST Raw State Data'!DW17/'ST Wtd State Means'!$D20</f>
        <v>-2.5555555555555554</v>
      </c>
      <c r="DW19" s="10">
        <f>'ST Raw State Data'!DX17/'ST Wtd State Means'!$D20</f>
        <v>0.33333333333333331</v>
      </c>
      <c r="DX19" s="10">
        <f>'ST Raw State Data'!DY17/'ST Wtd State Means'!$D20</f>
        <v>-0.33333333333333331</v>
      </c>
      <c r="DY19" s="10">
        <f>'ST Raw State Data'!DZ17/'ST Wtd State Means'!$D20</f>
        <v>0.77777777777777779</v>
      </c>
      <c r="DZ19" s="81">
        <f>'ST Raw State Data'!EA17/'ST Wtd State Means'!$D20</f>
        <v>-0.22222222222222221</v>
      </c>
      <c r="EA19" s="10">
        <f>'ST Raw State Data'!EB17/'ST Wtd State Means'!$D20</f>
        <v>1.3333333333333333</v>
      </c>
      <c r="EB19" s="10">
        <f>'ST Raw State Data'!EC17/'ST Wtd State Means'!$D20</f>
        <v>0.44444444444444442</v>
      </c>
      <c r="EC19" s="10">
        <f>'ST Raw State Data'!ED17/'ST Wtd State Means'!$D20</f>
        <v>0</v>
      </c>
      <c r="ED19" s="10">
        <f>'ST Raw State Data'!EE17/'ST Wtd State Means'!$D20</f>
        <v>-1</v>
      </c>
      <c r="EE19" s="10">
        <f>'ST Raw State Data'!EF17/'ST Wtd State Means'!$D20</f>
        <v>-0.33333333333333331</v>
      </c>
      <c r="EF19" s="10">
        <f>'ST Raw State Data'!EG17/'ST Wtd State Means'!$D20</f>
        <v>-1</v>
      </c>
      <c r="EG19" s="125">
        <f>'ST Raw State Data'!EH17/'ST Wtd State Means'!$D20</f>
        <v>-1.2222222222222223</v>
      </c>
      <c r="EH19" s="1" t="s">
        <v>50</v>
      </c>
    </row>
    <row r="20" spans="1:138" x14ac:dyDescent="0.15">
      <c r="A20" s="171" t="s">
        <v>51</v>
      </c>
      <c r="B20" s="4">
        <f>'ST Raw State Data'!C18/'ST Wtd State Means'!$D21</f>
        <v>0.75</v>
      </c>
      <c r="C20" s="4">
        <f>'ST Raw State Data'!D18/'ST Wtd State Means'!$D21</f>
        <v>1</v>
      </c>
      <c r="D20" s="4">
        <f>'ST Raw State Data'!E18/'ST Wtd State Means'!$D21</f>
        <v>1</v>
      </c>
      <c r="E20" s="4">
        <f>'ST Raw State Data'!F18/'ST Wtd State Means'!$D21</f>
        <v>0.25</v>
      </c>
      <c r="F20" s="4">
        <f>'ST Raw State Data'!G18/'ST Wtd State Means'!$D21</f>
        <v>0.75</v>
      </c>
      <c r="G20" s="4">
        <f>'ST Raw State Data'!H18/'ST Wtd State Means'!$D21</f>
        <v>1</v>
      </c>
      <c r="H20" s="4">
        <f>'ST Raw State Data'!I18/'ST Wtd State Means'!$D21</f>
        <v>1</v>
      </c>
      <c r="I20" s="4">
        <f>'ST Raw State Data'!J18/'ST Wtd State Means'!$D21</f>
        <v>2</v>
      </c>
      <c r="J20" s="4">
        <f>'ST Raw State Data'!K18/'ST Wtd State Means'!$D21</f>
        <v>1.5</v>
      </c>
      <c r="K20" s="156">
        <f>'ST Raw State Data'!L18/'ST Wtd State Means'!$D21</f>
        <v>1.25</v>
      </c>
      <c r="L20" s="4">
        <f>'ST Raw State Data'!M18/'ST Wtd State Means'!$D21</f>
        <v>1.75</v>
      </c>
      <c r="M20" s="4">
        <f>'ST Raw State Data'!N18/'ST Wtd State Means'!$D21</f>
        <v>2.25</v>
      </c>
      <c r="N20" s="4">
        <f>'ST Raw State Data'!O18/'ST Wtd State Means'!$D21</f>
        <v>2</v>
      </c>
      <c r="O20" s="4">
        <f>'ST Raw State Data'!P18/'ST Wtd State Means'!$D21</f>
        <v>1.75</v>
      </c>
      <c r="P20" s="4">
        <f>'ST Raw State Data'!Q18/'ST Wtd State Means'!$D21</f>
        <v>1.5</v>
      </c>
      <c r="Q20" s="4">
        <f>'ST Raw State Data'!R18/'ST Wtd State Means'!$D21</f>
        <v>0.75</v>
      </c>
      <c r="R20" s="4">
        <f>'ST Raw State Data'!S18/'ST Wtd State Means'!$D21</f>
        <v>0.75</v>
      </c>
      <c r="S20" s="4">
        <f>'ST Raw State Data'!T18/'ST Wtd State Means'!$D21</f>
        <v>1.25</v>
      </c>
      <c r="T20" s="4">
        <f>'ST Raw State Data'!U18/'ST Wtd State Means'!$D21</f>
        <v>2</v>
      </c>
      <c r="U20" s="4">
        <f>'ST Raw State Data'!V18/'ST Wtd State Means'!$D21</f>
        <v>1.75</v>
      </c>
      <c r="V20" s="203">
        <f>'ST Raw State Data'!W18/'ST Wtd State Means'!$D21</f>
        <v>2</v>
      </c>
      <c r="W20" s="156">
        <f>'ST Raw State Data'!X18/'ST Wtd State Means'!$D21</f>
        <v>2.25</v>
      </c>
      <c r="X20" s="4">
        <f>'ST Raw State Data'!Y18/'ST Wtd State Means'!$D21</f>
        <v>2.5</v>
      </c>
      <c r="Y20" s="4">
        <f>'ST Raw State Data'!Z18/'ST Wtd State Means'!$D21</f>
        <v>3</v>
      </c>
      <c r="Z20" s="4">
        <f>'ST Raw State Data'!AA18/'ST Wtd State Means'!$D21</f>
        <v>2.25</v>
      </c>
      <c r="AA20" s="4">
        <f>'ST Raw State Data'!AB18/'ST Wtd State Means'!$D21</f>
        <v>2.75</v>
      </c>
      <c r="AB20" s="4">
        <f>'ST Raw State Data'!AC18/'ST Wtd State Means'!$D21</f>
        <v>2.25</v>
      </c>
      <c r="AC20" s="4">
        <f>'ST Raw State Data'!AD18/'ST Wtd State Means'!$D21</f>
        <v>2</v>
      </c>
      <c r="AD20" s="4">
        <f>'ST Raw State Data'!AE18/'ST Wtd State Means'!$D21</f>
        <v>2</v>
      </c>
      <c r="AE20" s="4">
        <f>'ST Raw State Data'!AF18/'ST Wtd State Means'!$D21</f>
        <v>2.25</v>
      </c>
      <c r="AF20" s="4">
        <f>'ST Raw State Data'!AG18/'ST Wtd State Means'!$D21</f>
        <v>2.5</v>
      </c>
      <c r="AG20" s="4">
        <f>'ST Raw State Data'!AH18/'ST Wtd State Means'!$D21</f>
        <v>2.5</v>
      </c>
      <c r="AH20" s="4">
        <f>'ST Raw State Data'!AI18/'ST Wtd State Means'!$D21</f>
        <v>2.25</v>
      </c>
      <c r="AI20" s="156">
        <f>'ST Raw State Data'!AJ18/'ST Wtd State Means'!$D21</f>
        <v>2.5</v>
      </c>
      <c r="AJ20" s="4">
        <f>'ST Raw State Data'!AK18/'ST Wtd State Means'!$D21</f>
        <v>2.25</v>
      </c>
      <c r="AK20" s="4">
        <f>'ST Raw State Data'!AL18/'ST Wtd State Means'!$D21</f>
        <v>2.25</v>
      </c>
      <c r="AL20" s="4">
        <f>'ST Raw State Data'!AM18/'ST Wtd State Means'!$D21</f>
        <v>1.25</v>
      </c>
      <c r="AM20" s="4">
        <f>'ST Raw State Data'!AN18/'ST Wtd State Means'!$D21</f>
        <v>2.75</v>
      </c>
      <c r="AN20" s="4">
        <f>'ST Raw State Data'!AO18/'ST Wtd State Means'!$D21</f>
        <v>2.75</v>
      </c>
      <c r="AO20" s="4">
        <f>'ST Raw State Data'!AP18/'ST Wtd State Means'!$D21</f>
        <v>2.75</v>
      </c>
      <c r="AP20" s="4">
        <f>'ST Raw State Data'!AQ18/'ST Wtd State Means'!$D21</f>
        <v>2.25</v>
      </c>
      <c r="AQ20" s="4">
        <f>'ST Raw State Data'!AR18/'ST Wtd State Means'!$D21</f>
        <v>2.75</v>
      </c>
      <c r="AR20" s="4">
        <f>'ST Raw State Data'!AS18/'ST Wtd State Means'!$D21</f>
        <v>2.75</v>
      </c>
      <c r="AS20" s="4">
        <f>'ST Raw State Data'!AT18/'ST Wtd State Means'!$D21</f>
        <v>2.75</v>
      </c>
      <c r="AT20" s="4">
        <f>'ST Raw State Data'!AU18/'ST Wtd State Means'!$D21</f>
        <v>2.25</v>
      </c>
      <c r="AU20" s="156">
        <f>'ST Raw State Data'!AV18/'ST Wtd State Means'!$D21</f>
        <v>2.5</v>
      </c>
      <c r="AV20" s="4">
        <f>'ST Raw State Data'!AW18/'ST Wtd State Means'!$D21</f>
        <v>2.5</v>
      </c>
      <c r="AW20" s="4">
        <f>'ST Raw State Data'!AX18/'ST Wtd State Means'!$D21</f>
        <v>2</v>
      </c>
      <c r="AX20" s="4">
        <f>'ST Raw State Data'!AY18/'ST Wtd State Means'!$D21</f>
        <v>2</v>
      </c>
      <c r="AY20" s="4">
        <f>'ST Raw State Data'!AZ18/'ST Wtd State Means'!$D21</f>
        <v>1.25</v>
      </c>
      <c r="AZ20" s="4">
        <f>'ST Raw State Data'!BA18/'ST Wtd State Means'!$D21</f>
        <v>0.75</v>
      </c>
      <c r="BA20" s="4">
        <f>'ST Raw State Data'!BB18/'ST Wtd State Means'!$D21</f>
        <v>1.25</v>
      </c>
      <c r="BB20" s="4">
        <f>'ST Raw State Data'!BC18/'ST Wtd State Means'!$D21</f>
        <v>0.75</v>
      </c>
      <c r="BC20" s="4">
        <f>'ST Raw State Data'!BD18/'ST Wtd State Means'!$D21</f>
        <v>1.25</v>
      </c>
      <c r="BD20" s="4">
        <f>'ST Raw State Data'!BE18/'ST Wtd State Means'!$D21</f>
        <v>1</v>
      </c>
      <c r="BE20" s="4">
        <f>'ST Raw State Data'!BF18/'ST Wtd State Means'!$D21</f>
        <v>1.25</v>
      </c>
      <c r="BF20" s="203">
        <f>'ST Raw State Data'!BG18/'ST Wtd State Means'!$D21</f>
        <v>0</v>
      </c>
      <c r="BG20" s="156">
        <f>'ST Raw State Data'!BH18/'ST Wtd State Means'!$D21</f>
        <v>0.5</v>
      </c>
      <c r="BH20" s="4">
        <f>'ST Raw State Data'!BI18/'ST Wtd State Means'!$D21</f>
        <v>0.75</v>
      </c>
      <c r="BI20" s="4">
        <f>'ST Raw State Data'!BJ18/'ST Wtd State Means'!$D21</f>
        <v>0.75</v>
      </c>
      <c r="BJ20" s="4">
        <f>'ST Raw State Data'!BK18/'ST Wtd State Means'!$D21</f>
        <v>0</v>
      </c>
      <c r="BK20" s="4">
        <f>'ST Raw State Data'!BL18/'ST Wtd State Means'!$D21</f>
        <v>0.25</v>
      </c>
      <c r="BL20" s="4">
        <f>'ST Raw State Data'!BM18/'ST Wtd State Means'!$D21</f>
        <v>0</v>
      </c>
      <c r="BM20" s="4">
        <f>'ST Raw State Data'!BN18/'ST Wtd State Means'!$D21</f>
        <v>0</v>
      </c>
      <c r="BN20" s="4">
        <f>'ST Raw State Data'!BO18/'ST Wtd State Means'!$D21</f>
        <v>0</v>
      </c>
      <c r="BO20" s="4">
        <f>'ST Raw State Data'!BP18/'ST Wtd State Means'!$D21</f>
        <v>0</v>
      </c>
      <c r="BP20" s="4">
        <f>'ST Raw State Data'!BQ18/'ST Wtd State Means'!$D21</f>
        <v>0</v>
      </c>
      <c r="BQ20" s="4">
        <f>'ST Raw State Data'!BR18/'ST Wtd State Means'!$D21</f>
        <v>0</v>
      </c>
      <c r="BR20" s="4">
        <f>'ST Raw State Data'!BS18/'ST Wtd State Means'!$D21</f>
        <v>0</v>
      </c>
      <c r="BS20" s="16">
        <f>'ST Raw State Data'!BT18/'ST Wtd State Means'!$D21</f>
        <v>0</v>
      </c>
      <c r="BT20" s="4">
        <f>'ST Raw State Data'!BU18/'ST Wtd State Means'!$D21</f>
        <v>0</v>
      </c>
      <c r="BU20" s="4">
        <f>'ST Raw State Data'!BV18/'ST Wtd State Means'!$D21</f>
        <v>0.25</v>
      </c>
      <c r="BV20" s="4">
        <f>'ST Raw State Data'!BW18/'ST Wtd State Means'!$D21</f>
        <v>1</v>
      </c>
      <c r="BW20" s="4">
        <f>'ST Raw State Data'!BX18/'ST Wtd State Means'!$D21</f>
        <v>1.5</v>
      </c>
      <c r="BX20" s="4">
        <f>'ST Raw State Data'!BY18/'ST Wtd State Means'!$D21</f>
        <v>1.25</v>
      </c>
      <c r="BY20" s="4">
        <f>'ST Raw State Data'!BZ18/'ST Wtd State Means'!$D21</f>
        <v>0</v>
      </c>
      <c r="BZ20" s="4">
        <f>'ST Raw State Data'!CA18/'ST Wtd State Means'!$D21</f>
        <v>0.5</v>
      </c>
      <c r="CA20" s="4">
        <f>'ST Raw State Data'!CB18/'ST Wtd State Means'!$D21</f>
        <v>0.5</v>
      </c>
      <c r="CB20" s="4">
        <f>'ST Raw State Data'!CC18/'ST Wtd State Means'!$D21</f>
        <v>0.5</v>
      </c>
      <c r="CC20" s="4">
        <f>'ST Raw State Data'!CD18/'ST Wtd State Means'!$D21</f>
        <v>1.25</v>
      </c>
      <c r="CD20" s="4">
        <f>'ST Raw State Data'!CE18/'ST Wtd State Means'!$D21</f>
        <v>1.25</v>
      </c>
      <c r="CE20" s="7">
        <f>'ST Raw State Data'!CF18/'ST Wtd State Means'!$D21</f>
        <v>2.25</v>
      </c>
      <c r="CF20" s="10">
        <f>'ST Raw State Data'!CG18/'ST Wtd State Means'!$D21</f>
        <v>1.25</v>
      </c>
      <c r="CG20" s="10">
        <f>'ST Raw State Data'!CH18/'ST Wtd State Means'!$D21</f>
        <v>1.5</v>
      </c>
      <c r="CH20" s="10">
        <f>'ST Raw State Data'!CI18/'ST Wtd State Means'!$D21</f>
        <v>1.5</v>
      </c>
      <c r="CI20" s="10">
        <f>'ST Raw State Data'!CJ18/'ST Wtd State Means'!$D21</f>
        <v>1.5</v>
      </c>
      <c r="CJ20" s="10">
        <f>'ST Raw State Data'!CK18/'ST Wtd State Means'!$D21</f>
        <v>1.5</v>
      </c>
      <c r="CK20" s="10">
        <f>'ST Raw State Data'!CL18/'ST Wtd State Means'!$D21</f>
        <v>0.5</v>
      </c>
      <c r="CL20" s="10">
        <f>'ST Raw State Data'!CM18/'ST Wtd State Means'!$D21</f>
        <v>0.25</v>
      </c>
      <c r="CM20" s="10">
        <f>'ST Raw State Data'!CN18/'ST Wtd State Means'!$D21</f>
        <v>1</v>
      </c>
      <c r="CN20" s="10">
        <f>'ST Raw State Data'!CO18/'ST Wtd State Means'!$D21</f>
        <v>0.25</v>
      </c>
      <c r="CO20" s="10">
        <f>'ST Raw State Data'!CP18/'ST Wtd State Means'!$D21</f>
        <v>0.25</v>
      </c>
      <c r="CP20" s="10">
        <f>'ST Raw State Data'!CQ18/'ST Wtd State Means'!$D21</f>
        <v>0.25</v>
      </c>
      <c r="CQ20" s="7">
        <f>'ST Raw State Data'!CR18/'ST Wtd State Means'!$D21</f>
        <v>0</v>
      </c>
      <c r="CR20" s="10">
        <f>'ST Raw State Data'!CS18/'ST Wtd State Means'!$D21</f>
        <v>0.75</v>
      </c>
      <c r="CS20" s="10">
        <f>'ST Raw State Data'!CT18/'ST Wtd State Means'!$D21</f>
        <v>0.75</v>
      </c>
      <c r="CT20" s="10">
        <f>'ST Raw State Data'!CU18/'ST Wtd State Means'!$D21</f>
        <v>0.25</v>
      </c>
      <c r="CU20" s="10">
        <f>'ST Raw State Data'!CV18/'ST Wtd State Means'!$D21</f>
        <v>0.25</v>
      </c>
      <c r="CV20" s="10">
        <f>'ST Raw State Data'!CW18/'ST Wtd State Means'!$D21</f>
        <v>0</v>
      </c>
      <c r="CW20" s="10">
        <f>'ST Raw State Data'!CX18/'ST Wtd State Means'!$D21</f>
        <v>0.25</v>
      </c>
      <c r="CX20" s="10">
        <f>'ST Raw State Data'!CY18/'ST Wtd State Means'!$D21</f>
        <v>0</v>
      </c>
      <c r="CY20" s="10">
        <f>'ST Raw State Data'!CZ18/'ST Wtd State Means'!$D21</f>
        <v>1</v>
      </c>
      <c r="CZ20" s="10">
        <f>'ST Raw State Data'!DA18/'ST Wtd State Means'!$D21</f>
        <v>0.25</v>
      </c>
      <c r="DA20" s="10">
        <f>'ST Raw State Data'!DB18/'ST Wtd State Means'!$D21</f>
        <v>1</v>
      </c>
      <c r="DB20" s="81">
        <f>'ST Raw State Data'!DC18/'ST Wtd State Means'!$D21</f>
        <v>-0.5</v>
      </c>
      <c r="DC20" s="74">
        <f>'ST Raw State Data'!DD18/'ST Wtd State Means'!$D21</f>
        <v>2.5</v>
      </c>
      <c r="DD20" s="10">
        <f>'ST Raw State Data'!DE18/'ST Wtd State Means'!$D21</f>
        <v>2</v>
      </c>
      <c r="DE20" s="10">
        <f>'ST Raw State Data'!DF18/'ST Wtd State Means'!$D21</f>
        <v>2</v>
      </c>
      <c r="DF20" s="10">
        <f>'ST Raw State Data'!DG18/'ST Wtd State Means'!$D21</f>
        <v>1.25</v>
      </c>
      <c r="DG20" s="10">
        <f>'ST Raw State Data'!DH18/'ST Wtd State Means'!$D21</f>
        <v>0.75</v>
      </c>
      <c r="DH20" s="10">
        <f>'ST Raw State Data'!DI18/'ST Wtd State Means'!$D21</f>
        <v>2.25</v>
      </c>
      <c r="DI20" s="10">
        <f>'ST Raw State Data'!DJ18/'ST Wtd State Means'!$D21</f>
        <v>1.5</v>
      </c>
      <c r="DJ20" s="10">
        <f>'ST Raw State Data'!DK18/'ST Wtd State Means'!$D21</f>
        <v>0</v>
      </c>
      <c r="DK20" s="10">
        <f>'ST Raw State Data'!DL18/'ST Wtd State Means'!$D21</f>
        <v>0.5</v>
      </c>
      <c r="DL20" s="10">
        <f>'ST Raw State Data'!DM18/'ST Wtd State Means'!$D21</f>
        <v>0.5</v>
      </c>
      <c r="DM20" s="10">
        <f>'ST Raw State Data'!DN18/'ST Wtd State Means'!$D21</f>
        <v>-1</v>
      </c>
      <c r="DN20" s="10">
        <f>'ST Raw State Data'!DO18/'ST Wtd State Means'!$D21</f>
        <v>0.75</v>
      </c>
      <c r="DO20" s="74">
        <f>'ST Raw State Data'!DP18/'ST Wtd State Means'!$D21</f>
        <v>1</v>
      </c>
      <c r="DP20" s="10">
        <f>'ST Raw State Data'!DQ18/'ST Wtd State Means'!$D21</f>
        <v>-1.25</v>
      </c>
      <c r="DQ20" s="10">
        <f>'ST Raw State Data'!DR18/'ST Wtd State Means'!$D21</f>
        <v>0.5</v>
      </c>
      <c r="DR20" s="10">
        <f>'ST Raw State Data'!DS18/'ST Wtd State Means'!$D21</f>
        <v>1.5</v>
      </c>
      <c r="DS20" s="10">
        <f>'ST Raw State Data'!DT18/'ST Wtd State Means'!$D21</f>
        <v>-0.5</v>
      </c>
      <c r="DT20" s="10">
        <f>'ST Raw State Data'!DU18/'ST Wtd State Means'!$D21</f>
        <v>0</v>
      </c>
      <c r="DU20" s="10">
        <f>'ST Raw State Data'!DV18/'ST Wtd State Means'!$D21</f>
        <v>-2.5</v>
      </c>
      <c r="DV20" s="10">
        <f>'ST Raw State Data'!DW18/'ST Wtd State Means'!$D21</f>
        <v>-0.75</v>
      </c>
      <c r="DW20" s="10">
        <f>'ST Raw State Data'!DX18/'ST Wtd State Means'!$D21</f>
        <v>-1.75</v>
      </c>
      <c r="DX20" s="10">
        <f>'ST Raw State Data'!DY18/'ST Wtd State Means'!$D21</f>
        <v>-0.75</v>
      </c>
      <c r="DY20" s="10">
        <f>'ST Raw State Data'!DZ18/'ST Wtd State Means'!$D21</f>
        <v>-1.5</v>
      </c>
      <c r="DZ20" s="81">
        <f>'ST Raw State Data'!EA18/'ST Wtd State Means'!$D21</f>
        <v>0</v>
      </c>
      <c r="EA20" s="10">
        <f>'ST Raw State Data'!EB18/'ST Wtd State Means'!$D21</f>
        <v>0.75</v>
      </c>
      <c r="EB20" s="10">
        <f>'ST Raw State Data'!EC18/'ST Wtd State Means'!$D21</f>
        <v>2.25</v>
      </c>
      <c r="EC20" s="10">
        <f>'ST Raw State Data'!ED18/'ST Wtd State Means'!$D21</f>
        <v>0.5</v>
      </c>
      <c r="ED20" s="10">
        <f>'ST Raw State Data'!EE18/'ST Wtd State Means'!$D21</f>
        <v>1.5</v>
      </c>
      <c r="EE20" s="10">
        <f>'ST Raw State Data'!EF18/'ST Wtd State Means'!$D21</f>
        <v>-1.25</v>
      </c>
      <c r="EF20" s="10">
        <f>'ST Raw State Data'!EG18/'ST Wtd State Means'!$D21</f>
        <v>-0.5</v>
      </c>
      <c r="EG20" s="125">
        <f>'ST Raw State Data'!EH18/'ST Wtd State Means'!$D21</f>
        <v>0.5</v>
      </c>
      <c r="EH20" s="1" t="s">
        <v>51</v>
      </c>
    </row>
    <row r="21" spans="1:138" x14ac:dyDescent="0.15">
      <c r="A21" s="191" t="s">
        <v>52</v>
      </c>
      <c r="B21" s="123">
        <f>'ST Raw State Data'!C19/'ST Wtd State Means'!$D22</f>
        <v>-0.1111111111111111</v>
      </c>
      <c r="C21" s="123">
        <f>'ST Raw State Data'!D19/'ST Wtd State Means'!$D22</f>
        <v>0.33333333333333331</v>
      </c>
      <c r="D21" s="123">
        <f>'ST Raw State Data'!E19/'ST Wtd State Means'!$D22</f>
        <v>-0.88888888888888884</v>
      </c>
      <c r="E21" s="123">
        <f>'ST Raw State Data'!F19/'ST Wtd State Means'!$D22</f>
        <v>-1</v>
      </c>
      <c r="F21" s="123">
        <f>'ST Raw State Data'!G19/'ST Wtd State Means'!$D22</f>
        <v>-0.33333333333333331</v>
      </c>
      <c r="G21" s="123">
        <f>'ST Raw State Data'!H19/'ST Wtd State Means'!$D22</f>
        <v>-0.33333333333333331</v>
      </c>
      <c r="H21" s="123">
        <f>'ST Raw State Data'!I19/'ST Wtd State Means'!$D22</f>
        <v>-0.33333333333333331</v>
      </c>
      <c r="I21" s="123">
        <f>'ST Raw State Data'!J19/'ST Wtd State Means'!$D22</f>
        <v>-0.77777777777777779</v>
      </c>
      <c r="J21" s="123">
        <f>'ST Raw State Data'!K19/'ST Wtd State Means'!$D22</f>
        <v>-0.44444444444444442</v>
      </c>
      <c r="K21" s="160">
        <f>'ST Raw State Data'!L19/'ST Wtd State Means'!$D22</f>
        <v>0.22222222222222221</v>
      </c>
      <c r="L21" s="123">
        <f>'ST Raw State Data'!M19/'ST Wtd State Means'!$D22</f>
        <v>1.1111111111111112</v>
      </c>
      <c r="M21" s="123">
        <f>'ST Raw State Data'!N19/'ST Wtd State Means'!$D22</f>
        <v>1.6666666666666667</v>
      </c>
      <c r="N21" s="123">
        <f>'ST Raw State Data'!O19/'ST Wtd State Means'!$D22</f>
        <v>2.1111111111111112</v>
      </c>
      <c r="O21" s="123">
        <f>'ST Raw State Data'!P19/'ST Wtd State Means'!$D22</f>
        <v>1.7777777777777777</v>
      </c>
      <c r="P21" s="123">
        <f>'ST Raw State Data'!Q19/'ST Wtd State Means'!$D22</f>
        <v>1.6666666666666667</v>
      </c>
      <c r="Q21" s="123">
        <f>'ST Raw State Data'!R19/'ST Wtd State Means'!$D22</f>
        <v>1.6666666666666667</v>
      </c>
      <c r="R21" s="123">
        <f>'ST Raw State Data'!S19/'ST Wtd State Means'!$D22</f>
        <v>1.4444444444444444</v>
      </c>
      <c r="S21" s="123">
        <f>'ST Raw State Data'!T19/'ST Wtd State Means'!$D22</f>
        <v>0.33333333333333331</v>
      </c>
      <c r="T21" s="123">
        <f>'ST Raw State Data'!U19/'ST Wtd State Means'!$D22</f>
        <v>0</v>
      </c>
      <c r="U21" s="123">
        <f>'ST Raw State Data'!V19/'ST Wtd State Means'!$D22</f>
        <v>0.1111111111111111</v>
      </c>
      <c r="V21" s="205">
        <f>'ST Raw State Data'!W19/'ST Wtd State Means'!$D22</f>
        <v>0.55555555555555558</v>
      </c>
      <c r="W21" s="160">
        <f>'ST Raw State Data'!X19/'ST Wtd State Means'!$D22</f>
        <v>0.66666666666666663</v>
      </c>
      <c r="X21" s="123">
        <f>'ST Raw State Data'!Y19/'ST Wtd State Means'!$D22</f>
        <v>0.66666666666666663</v>
      </c>
      <c r="Y21" s="123">
        <f>'ST Raw State Data'!Z19/'ST Wtd State Means'!$D22</f>
        <v>1.3333333333333333</v>
      </c>
      <c r="Z21" s="123">
        <f>'ST Raw State Data'!AA19/'ST Wtd State Means'!$D22</f>
        <v>0.88888888888888884</v>
      </c>
      <c r="AA21" s="123">
        <f>'ST Raw State Data'!AB19/'ST Wtd State Means'!$D22</f>
        <v>0.66666666666666663</v>
      </c>
      <c r="AB21" s="123">
        <f>'ST Raw State Data'!AC19/'ST Wtd State Means'!$D22</f>
        <v>0.55555555555555558</v>
      </c>
      <c r="AC21" s="123">
        <f>'ST Raw State Data'!AD19/'ST Wtd State Means'!$D22</f>
        <v>0.33333333333333331</v>
      </c>
      <c r="AD21" s="123">
        <f>'ST Raw State Data'!AE19/'ST Wtd State Means'!$D22</f>
        <v>0.44444444444444442</v>
      </c>
      <c r="AE21" s="123">
        <f>'ST Raw State Data'!AF19/'ST Wtd State Means'!$D22</f>
        <v>0.44444444444444442</v>
      </c>
      <c r="AF21" s="123">
        <f>'ST Raw State Data'!AG19/'ST Wtd State Means'!$D22</f>
        <v>0.1111111111111111</v>
      </c>
      <c r="AG21" s="123">
        <f>'ST Raw State Data'!AH19/'ST Wtd State Means'!$D22</f>
        <v>0.33333333333333331</v>
      </c>
      <c r="AH21" s="123">
        <f>'ST Raw State Data'!AI19/'ST Wtd State Means'!$D22</f>
        <v>0.1111111111111111</v>
      </c>
      <c r="AI21" s="160">
        <f>'ST Raw State Data'!AJ19/'ST Wtd State Means'!$D22</f>
        <v>0</v>
      </c>
      <c r="AJ21" s="123">
        <f>'ST Raw State Data'!AK19/'ST Wtd State Means'!$D22</f>
        <v>0.22222222222222221</v>
      </c>
      <c r="AK21" s="123">
        <f>'ST Raw State Data'!AL19/'ST Wtd State Means'!$D22</f>
        <v>1</v>
      </c>
      <c r="AL21" s="123">
        <f>'ST Raw State Data'!AM19/'ST Wtd State Means'!$D22</f>
        <v>0.1111111111111111</v>
      </c>
      <c r="AM21" s="123">
        <f>'ST Raw State Data'!AN19/'ST Wtd State Means'!$D22</f>
        <v>1.1111111111111112</v>
      </c>
      <c r="AN21" s="123">
        <f>'ST Raw State Data'!AO19/'ST Wtd State Means'!$D22</f>
        <v>1.1111111111111112</v>
      </c>
      <c r="AO21" s="123">
        <f>'ST Raw State Data'!AP19/'ST Wtd State Means'!$D22</f>
        <v>1.1111111111111112</v>
      </c>
      <c r="AP21" s="123">
        <f>'ST Raw State Data'!AQ19/'ST Wtd State Means'!$D22</f>
        <v>0.88888888888888884</v>
      </c>
      <c r="AQ21" s="123">
        <f>'ST Raw State Data'!AR19/'ST Wtd State Means'!$D22</f>
        <v>0.66666666666666663</v>
      </c>
      <c r="AR21" s="123">
        <f>'ST Raw State Data'!AS19/'ST Wtd State Means'!$D22</f>
        <v>0.22222222222222221</v>
      </c>
      <c r="AS21" s="123">
        <f>'ST Raw State Data'!AT19/'ST Wtd State Means'!$D22</f>
        <v>0.66666666666666663</v>
      </c>
      <c r="AT21" s="123">
        <f>'ST Raw State Data'!AU19/'ST Wtd State Means'!$D22</f>
        <v>0.88888888888888884</v>
      </c>
      <c r="AU21" s="160">
        <f>'ST Raw State Data'!AV19/'ST Wtd State Means'!$D22</f>
        <v>0.88888888888888884</v>
      </c>
      <c r="AV21" s="123">
        <f>'ST Raw State Data'!AW19/'ST Wtd State Means'!$D22</f>
        <v>0.33333333333333331</v>
      </c>
      <c r="AW21" s="123">
        <f>'ST Raw State Data'!AX19/'ST Wtd State Means'!$D22</f>
        <v>0.1111111111111111</v>
      </c>
      <c r="AX21" s="123">
        <f>'ST Raw State Data'!AY19/'ST Wtd State Means'!$D22</f>
        <v>0</v>
      </c>
      <c r="AY21" s="123">
        <f>'ST Raw State Data'!AZ19/'ST Wtd State Means'!$D22</f>
        <v>-0.44444444444444442</v>
      </c>
      <c r="AZ21" s="123">
        <f>'ST Raw State Data'!BA19/'ST Wtd State Means'!$D22</f>
        <v>-0.44444444444444442</v>
      </c>
      <c r="BA21" s="123">
        <f>'ST Raw State Data'!BB19/'ST Wtd State Means'!$D22</f>
        <v>-0.33333333333333331</v>
      </c>
      <c r="BB21" s="123">
        <f>'ST Raw State Data'!BC19/'ST Wtd State Means'!$D22</f>
        <v>0</v>
      </c>
      <c r="BC21" s="123">
        <f>'ST Raw State Data'!BD19/'ST Wtd State Means'!$D22</f>
        <v>0.44444444444444442</v>
      </c>
      <c r="BD21" s="123">
        <f>'ST Raw State Data'!BE19/'ST Wtd State Means'!$D22</f>
        <v>0.33333333333333331</v>
      </c>
      <c r="BE21" s="123">
        <f>'ST Raw State Data'!BF19/'ST Wtd State Means'!$D22</f>
        <v>0.44444444444444442</v>
      </c>
      <c r="BF21" s="205">
        <f>'ST Raw State Data'!BG19/'ST Wtd State Means'!$D22</f>
        <v>0.1111111111111111</v>
      </c>
      <c r="BG21" s="160">
        <f>'ST Raw State Data'!BH19/'ST Wtd State Means'!$D22</f>
        <v>0.33333333333333331</v>
      </c>
      <c r="BH21" s="123">
        <f>'ST Raw State Data'!BI19/'ST Wtd State Means'!$D22</f>
        <v>0.55555555555555558</v>
      </c>
      <c r="BI21" s="123">
        <f>'ST Raw State Data'!BJ19/'ST Wtd State Means'!$D22</f>
        <v>1.1111111111111112</v>
      </c>
      <c r="BJ21" s="123">
        <f>'ST Raw State Data'!BK19/'ST Wtd State Means'!$D22</f>
        <v>1.4444444444444444</v>
      </c>
      <c r="BK21" s="123">
        <f>'ST Raw State Data'!BL19/'ST Wtd State Means'!$D22</f>
        <v>2.5555555555555554</v>
      </c>
      <c r="BL21" s="123">
        <f>'ST Raw State Data'!BM19/'ST Wtd State Means'!$D22</f>
        <v>0.55555555555555558</v>
      </c>
      <c r="BM21" s="123">
        <f>'ST Raw State Data'!BN19/'ST Wtd State Means'!$D22</f>
        <v>1</v>
      </c>
      <c r="BN21" s="123">
        <f>'ST Raw State Data'!BO19/'ST Wtd State Means'!$D22</f>
        <v>0.33333333333333331</v>
      </c>
      <c r="BO21" s="123">
        <f>'ST Raw State Data'!BP19/'ST Wtd State Means'!$D22</f>
        <v>-0.44444444444444442</v>
      </c>
      <c r="BP21" s="123">
        <f>'ST Raw State Data'!BQ19/'ST Wtd State Means'!$D22</f>
        <v>-0.55555555555555558</v>
      </c>
      <c r="BQ21" s="123">
        <f>'ST Raw State Data'!BR19/'ST Wtd State Means'!$D22</f>
        <v>-0.22222222222222221</v>
      </c>
      <c r="BR21" s="123">
        <f>'ST Raw State Data'!BS19/'ST Wtd State Means'!$D22</f>
        <v>0.44444444444444442</v>
      </c>
      <c r="BS21" s="33">
        <f>'ST Raw State Data'!BT19/'ST Wtd State Means'!$D22</f>
        <v>0.33333333333333331</v>
      </c>
      <c r="BT21" s="123">
        <f>'ST Raw State Data'!BU19/'ST Wtd State Means'!$D22</f>
        <v>0.33333333333333331</v>
      </c>
      <c r="BU21" s="123">
        <f>'ST Raw State Data'!BV19/'ST Wtd State Means'!$D22</f>
        <v>0.77777777777777779</v>
      </c>
      <c r="BV21" s="123">
        <f>'ST Raw State Data'!BW19/'ST Wtd State Means'!$D22</f>
        <v>1.7777777777777777</v>
      </c>
      <c r="BW21" s="123">
        <f>'ST Raw State Data'!BX19/'ST Wtd State Means'!$D22</f>
        <v>2.2222222222222223</v>
      </c>
      <c r="BX21" s="123">
        <f>'ST Raw State Data'!BY19/'ST Wtd State Means'!$D22</f>
        <v>0.44444444444444442</v>
      </c>
      <c r="BY21" s="123">
        <f>'ST Raw State Data'!BZ19/'ST Wtd State Means'!$D22</f>
        <v>0.88888888888888884</v>
      </c>
      <c r="BZ21" s="123">
        <f>'ST Raw State Data'!CA19/'ST Wtd State Means'!$D22</f>
        <v>0.88888888888888884</v>
      </c>
      <c r="CA21" s="123">
        <f>'ST Raw State Data'!CB19/'ST Wtd State Means'!$D22</f>
        <v>0.88888888888888884</v>
      </c>
      <c r="CB21" s="123">
        <f>'ST Raw State Data'!CC19/'ST Wtd State Means'!$D22</f>
        <v>0.77777777777777779</v>
      </c>
      <c r="CC21" s="123">
        <f>'ST Raw State Data'!CD19/'ST Wtd State Means'!$D22</f>
        <v>0</v>
      </c>
      <c r="CD21" s="123">
        <f>'ST Raw State Data'!CE19/'ST Wtd State Means'!$D22</f>
        <v>0</v>
      </c>
      <c r="CE21" s="174">
        <f>'ST Raw State Data'!CF19/'ST Wtd State Means'!$D22</f>
        <v>0</v>
      </c>
      <c r="CF21" s="38">
        <f>'ST Raw State Data'!CG19/'ST Wtd State Means'!$D22</f>
        <v>0.22222222222222221</v>
      </c>
      <c r="CG21" s="38">
        <f>'ST Raw State Data'!CH19/'ST Wtd State Means'!$D22</f>
        <v>0</v>
      </c>
      <c r="CH21" s="38">
        <f>'ST Raw State Data'!CI19/'ST Wtd State Means'!$D22</f>
        <v>-0.22222222222222221</v>
      </c>
      <c r="CI21" s="38">
        <f>'ST Raw State Data'!CJ19/'ST Wtd State Means'!$D22</f>
        <v>-0.1111111111111111</v>
      </c>
      <c r="CJ21" s="38">
        <f>'ST Raw State Data'!CK19/'ST Wtd State Means'!$D22</f>
        <v>0.1111111111111111</v>
      </c>
      <c r="CK21" s="38">
        <f>'ST Raw State Data'!CL19/'ST Wtd State Means'!$D22</f>
        <v>0.22222222222222221</v>
      </c>
      <c r="CL21" s="38">
        <f>'ST Raw State Data'!CM19/'ST Wtd State Means'!$D22</f>
        <v>0.1111111111111111</v>
      </c>
      <c r="CM21" s="38">
        <f>'ST Raw State Data'!CN19/'ST Wtd State Means'!$D22</f>
        <v>0</v>
      </c>
      <c r="CN21" s="38">
        <f>'ST Raw State Data'!CO19/'ST Wtd State Means'!$D22</f>
        <v>-0.1111111111111111</v>
      </c>
      <c r="CO21" s="38">
        <f>'ST Raw State Data'!CP19/'ST Wtd State Means'!$D22</f>
        <v>0</v>
      </c>
      <c r="CP21" s="38">
        <f>'ST Raw State Data'!CQ19/'ST Wtd State Means'!$D22</f>
        <v>0</v>
      </c>
      <c r="CQ21" s="174">
        <f>'ST Raw State Data'!CR19/'ST Wtd State Means'!$D22</f>
        <v>0</v>
      </c>
      <c r="CR21" s="38">
        <f>'ST Raw State Data'!CS19/'ST Wtd State Means'!$D22</f>
        <v>0</v>
      </c>
      <c r="CS21" s="38">
        <f>'ST Raw State Data'!CT19/'ST Wtd State Means'!$D22</f>
        <v>0.1111111111111111</v>
      </c>
      <c r="CT21" s="38">
        <f>'ST Raw State Data'!CU19/'ST Wtd State Means'!$D22</f>
        <v>0.22222222222222221</v>
      </c>
      <c r="CU21" s="38">
        <f>'ST Raw State Data'!CV19/'ST Wtd State Means'!$D22</f>
        <v>0.55555555555555558</v>
      </c>
      <c r="CV21" s="38">
        <f>'ST Raw State Data'!CW19/'ST Wtd State Means'!$D22</f>
        <v>0.22222222222222221</v>
      </c>
      <c r="CW21" s="38">
        <f>'ST Raw State Data'!CX19/'ST Wtd State Means'!$D22</f>
        <v>0.1111111111111111</v>
      </c>
      <c r="CX21" s="38">
        <f>'ST Raw State Data'!CY19/'ST Wtd State Means'!$D22</f>
        <v>0</v>
      </c>
      <c r="CY21" s="38">
        <f>'ST Raw State Data'!CZ19/'ST Wtd State Means'!$D22</f>
        <v>0</v>
      </c>
      <c r="CZ21" s="38">
        <f>'ST Raw State Data'!DA19/'ST Wtd State Means'!$D22</f>
        <v>0</v>
      </c>
      <c r="DA21" s="38">
        <f>'ST Raw State Data'!DB19/'ST Wtd State Means'!$D22</f>
        <v>0</v>
      </c>
      <c r="DB21" s="83">
        <f>'ST Raw State Data'!DC19/'ST Wtd State Means'!$D22</f>
        <v>-1.2222222222222223</v>
      </c>
      <c r="DC21" s="76">
        <f>'ST Raw State Data'!DD19/'ST Wtd State Means'!$D22</f>
        <v>0</v>
      </c>
      <c r="DD21" s="38">
        <f>'ST Raw State Data'!DE19/'ST Wtd State Means'!$D22</f>
        <v>0.1111111111111111</v>
      </c>
      <c r="DE21" s="38">
        <f>'ST Raw State Data'!DF19/'ST Wtd State Means'!$D22</f>
        <v>0</v>
      </c>
      <c r="DF21" s="38">
        <f>'ST Raw State Data'!DG19/'ST Wtd State Means'!$D22</f>
        <v>0.1111111111111111</v>
      </c>
      <c r="DG21" s="38">
        <f>'ST Raw State Data'!DH19/'ST Wtd State Means'!$D22</f>
        <v>-0.88888888888888884</v>
      </c>
      <c r="DH21" s="38">
        <f>'ST Raw State Data'!DI19/'ST Wtd State Means'!$D22</f>
        <v>-0.22222222222222221</v>
      </c>
      <c r="DI21" s="38">
        <f>'ST Raw State Data'!DJ19/'ST Wtd State Means'!$D22</f>
        <v>0.22222222222222221</v>
      </c>
      <c r="DJ21" s="38">
        <f>'ST Raw State Data'!DK19/'ST Wtd State Means'!$D22</f>
        <v>0.33333333333333331</v>
      </c>
      <c r="DK21" s="38">
        <f>'ST Raw State Data'!DL19/'ST Wtd State Means'!$D22</f>
        <v>0.88888888888888884</v>
      </c>
      <c r="DL21" s="38">
        <f>'ST Raw State Data'!DM19/'ST Wtd State Means'!$D22</f>
        <v>-1.7777777777777777</v>
      </c>
      <c r="DM21" s="38">
        <f>'ST Raw State Data'!DN19/'ST Wtd State Means'!$D22</f>
        <v>0.66666666666666663</v>
      </c>
      <c r="DN21" s="38">
        <f>'ST Raw State Data'!DO19/'ST Wtd State Means'!$D22</f>
        <v>2.1111111111111112</v>
      </c>
      <c r="DO21" s="76">
        <f>'ST Raw State Data'!DP19/'ST Wtd State Means'!$D22</f>
        <v>0.22222222222222221</v>
      </c>
      <c r="DP21" s="38">
        <f>'ST Raw State Data'!DQ19/'ST Wtd State Means'!$D22</f>
        <v>-1.2222222222222223</v>
      </c>
      <c r="DQ21" s="38">
        <f>'ST Raw State Data'!DR19/'ST Wtd State Means'!$D22</f>
        <v>-0.22222222222222221</v>
      </c>
      <c r="DR21" s="38">
        <f>'ST Raw State Data'!DS19/'ST Wtd State Means'!$D22</f>
        <v>1.1111111111111112</v>
      </c>
      <c r="DS21" s="38">
        <f>'ST Raw State Data'!DT19/'ST Wtd State Means'!$D22</f>
        <v>1.4444444444444444</v>
      </c>
      <c r="DT21" s="38">
        <f>'ST Raw State Data'!DU19/'ST Wtd State Means'!$D22</f>
        <v>0.77777777777777779</v>
      </c>
      <c r="DU21" s="38">
        <f>'ST Raw State Data'!DV19/'ST Wtd State Means'!$D22</f>
        <v>-0.22222222222222221</v>
      </c>
      <c r="DV21" s="38">
        <f>'ST Raw State Data'!DW19/'ST Wtd State Means'!$D22</f>
        <v>-1.8888888888888888</v>
      </c>
      <c r="DW21" s="38">
        <f>'ST Raw State Data'!DX19/'ST Wtd State Means'!$D22</f>
        <v>0.1111111111111111</v>
      </c>
      <c r="DX21" s="38">
        <f>'ST Raw State Data'!DY19/'ST Wtd State Means'!$D22</f>
        <v>0.88888888888888884</v>
      </c>
      <c r="DY21" s="38">
        <f>'ST Raw State Data'!DZ19/'ST Wtd State Means'!$D22</f>
        <v>0.77777777777777779</v>
      </c>
      <c r="DZ21" s="83">
        <f>'ST Raw State Data'!EA19/'ST Wtd State Means'!$D22</f>
        <v>-0.44444444444444442</v>
      </c>
      <c r="EA21" s="38">
        <f>'ST Raw State Data'!EB19/'ST Wtd State Means'!$D22</f>
        <v>-0.33333333333333331</v>
      </c>
      <c r="EB21" s="38">
        <f>'ST Raw State Data'!EC19/'ST Wtd State Means'!$D22</f>
        <v>-0.22222222222222221</v>
      </c>
      <c r="EC21" s="38">
        <f>'ST Raw State Data'!ED19/'ST Wtd State Means'!$D22</f>
        <v>-0.88888888888888884</v>
      </c>
      <c r="ED21" s="38">
        <f>'ST Raw State Data'!EE19/'ST Wtd State Means'!$D22</f>
        <v>0.88888888888888884</v>
      </c>
      <c r="EE21" s="38">
        <f>'ST Raw State Data'!EF19/'ST Wtd State Means'!$D22</f>
        <v>-2.8888888888888888</v>
      </c>
      <c r="EF21" s="38">
        <f>'ST Raw State Data'!EG19/'ST Wtd State Means'!$D22</f>
        <v>-0.44444444444444442</v>
      </c>
      <c r="EG21" s="127">
        <f>'ST Raw State Data'!EH19/'ST Wtd State Means'!$D22</f>
        <v>-1.6666666666666667</v>
      </c>
      <c r="EH21" s="32" t="s">
        <v>52</v>
      </c>
    </row>
    <row r="22" spans="1:138" x14ac:dyDescent="0.15">
      <c r="A22" s="171" t="s">
        <v>53</v>
      </c>
      <c r="B22" s="4">
        <f>'ST Raw State Data'!C20/'ST Wtd State Means'!$D23</f>
        <v>0.33333333333333331</v>
      </c>
      <c r="C22" s="4">
        <f>'ST Raw State Data'!D20/'ST Wtd State Means'!$D23</f>
        <v>0</v>
      </c>
      <c r="D22" s="4">
        <f>'ST Raw State Data'!E20/'ST Wtd State Means'!$D23</f>
        <v>0</v>
      </c>
      <c r="E22" s="4">
        <f>'ST Raw State Data'!F20/'ST Wtd State Means'!$D23</f>
        <v>0</v>
      </c>
      <c r="F22" s="4">
        <f>'ST Raw State Data'!G20/'ST Wtd State Means'!$D23</f>
        <v>0</v>
      </c>
      <c r="G22" s="4">
        <f>'ST Raw State Data'!H20/'ST Wtd State Means'!$D23</f>
        <v>0</v>
      </c>
      <c r="H22" s="4">
        <f>'ST Raw State Data'!I20/'ST Wtd State Means'!$D23</f>
        <v>0</v>
      </c>
      <c r="I22" s="4">
        <f>'ST Raw State Data'!J20/'ST Wtd State Means'!$D23</f>
        <v>0</v>
      </c>
      <c r="J22" s="4">
        <f>'ST Raw State Data'!K20/'ST Wtd State Means'!$D23</f>
        <v>-0.33333333333333331</v>
      </c>
      <c r="K22" s="156">
        <f>'ST Raw State Data'!L20/'ST Wtd State Means'!$D23</f>
        <v>-0.33333333333333331</v>
      </c>
      <c r="L22" s="4">
        <f>'ST Raw State Data'!M20/'ST Wtd State Means'!$D23</f>
        <v>0</v>
      </c>
      <c r="M22" s="4">
        <f>'ST Raw State Data'!N20/'ST Wtd State Means'!$D23</f>
        <v>0</v>
      </c>
      <c r="N22" s="4">
        <f>'ST Raw State Data'!O20/'ST Wtd State Means'!$D23</f>
        <v>0</v>
      </c>
      <c r="O22" s="4">
        <f>'ST Raw State Data'!P20/'ST Wtd State Means'!$D23</f>
        <v>-0.66666666666666663</v>
      </c>
      <c r="P22" s="4">
        <f>'ST Raw State Data'!Q20/'ST Wtd State Means'!$D23</f>
        <v>-0.33333333333333331</v>
      </c>
      <c r="Q22" s="4">
        <f>'ST Raw State Data'!R20/'ST Wtd State Means'!$D23</f>
        <v>-1.6666666666666667</v>
      </c>
      <c r="R22" s="4">
        <f>'ST Raw State Data'!S20/'ST Wtd State Means'!$D23</f>
        <v>-1</v>
      </c>
      <c r="S22" s="4">
        <f>'ST Raw State Data'!T20/'ST Wtd State Means'!$D23</f>
        <v>-0.66666666666666663</v>
      </c>
      <c r="T22" s="4">
        <f>'ST Raw State Data'!U20/'ST Wtd State Means'!$D23</f>
        <v>-0.66666666666666663</v>
      </c>
      <c r="U22" s="4">
        <f>'ST Raw State Data'!V20/'ST Wtd State Means'!$D23</f>
        <v>0</v>
      </c>
      <c r="V22" s="203">
        <f>'ST Raw State Data'!W20/'ST Wtd State Means'!$D23</f>
        <v>-0.33333333333333331</v>
      </c>
      <c r="W22" s="156">
        <f>'ST Raw State Data'!X20/'ST Wtd State Means'!$D23</f>
        <v>0</v>
      </c>
      <c r="X22" s="4">
        <f>'ST Raw State Data'!Y20/'ST Wtd State Means'!$D23</f>
        <v>-0.66666666666666663</v>
      </c>
      <c r="Y22" s="4">
        <f>'ST Raw State Data'!Z20/'ST Wtd State Means'!$D23</f>
        <v>-0.66666666666666663</v>
      </c>
      <c r="Z22" s="4">
        <f>'ST Raw State Data'!AA20/'ST Wtd State Means'!$D23</f>
        <v>-1.3333333333333333</v>
      </c>
      <c r="AA22" s="4">
        <f>'ST Raw State Data'!AB20/'ST Wtd State Means'!$D23</f>
        <v>-0.33333333333333331</v>
      </c>
      <c r="AB22" s="4">
        <f>'ST Raw State Data'!AC20/'ST Wtd State Means'!$D23</f>
        <v>0</v>
      </c>
      <c r="AC22" s="4">
        <f>'ST Raw State Data'!AD20/'ST Wtd State Means'!$D23</f>
        <v>0</v>
      </c>
      <c r="AD22" s="4">
        <f>'ST Raw State Data'!AE20/'ST Wtd State Means'!$D23</f>
        <v>0</v>
      </c>
      <c r="AE22" s="4">
        <f>'ST Raw State Data'!AF20/'ST Wtd State Means'!$D23</f>
        <v>0</v>
      </c>
      <c r="AF22" s="4">
        <f>'ST Raw State Data'!AG20/'ST Wtd State Means'!$D23</f>
        <v>0</v>
      </c>
      <c r="AG22" s="4">
        <f>'ST Raw State Data'!AH20/'ST Wtd State Means'!$D23</f>
        <v>0.33333333333333331</v>
      </c>
      <c r="AH22" s="4">
        <f>'ST Raw State Data'!AI20/'ST Wtd State Means'!$D23</f>
        <v>0.66666666666666663</v>
      </c>
      <c r="AI22" s="156">
        <f>'ST Raw State Data'!AJ20/'ST Wtd State Means'!$D23</f>
        <v>0.66666666666666663</v>
      </c>
      <c r="AJ22" s="4">
        <f>'ST Raw State Data'!AK20/'ST Wtd State Means'!$D23</f>
        <v>1</v>
      </c>
      <c r="AK22" s="4">
        <f>'ST Raw State Data'!AL20/'ST Wtd State Means'!$D23</f>
        <v>1.6666666666666667</v>
      </c>
      <c r="AL22" s="4">
        <f>'ST Raw State Data'!AM20/'ST Wtd State Means'!$D23</f>
        <v>0.66666666666666663</v>
      </c>
      <c r="AM22" s="4">
        <f>'ST Raw State Data'!AN20/'ST Wtd State Means'!$D23</f>
        <v>1</v>
      </c>
      <c r="AN22" s="4">
        <f>'ST Raw State Data'!AO20/'ST Wtd State Means'!$D23</f>
        <v>0.66666666666666663</v>
      </c>
      <c r="AO22" s="4">
        <f>'ST Raw State Data'!AP20/'ST Wtd State Means'!$D23</f>
        <v>1</v>
      </c>
      <c r="AP22" s="4">
        <f>'ST Raw State Data'!AQ20/'ST Wtd State Means'!$D23</f>
        <v>0.33333333333333331</v>
      </c>
      <c r="AQ22" s="4">
        <f>'ST Raw State Data'!AR20/'ST Wtd State Means'!$D23</f>
        <v>0.33333333333333331</v>
      </c>
      <c r="AR22" s="4">
        <f>'ST Raw State Data'!AS20/'ST Wtd State Means'!$D23</f>
        <v>0</v>
      </c>
      <c r="AS22" s="4">
        <f>'ST Raw State Data'!AT20/'ST Wtd State Means'!$D23</f>
        <v>0.33333333333333331</v>
      </c>
      <c r="AT22" s="4">
        <f>'ST Raw State Data'!AU20/'ST Wtd State Means'!$D23</f>
        <v>0.33333333333333331</v>
      </c>
      <c r="AU22" s="156">
        <f>'ST Raw State Data'!AV20/'ST Wtd State Means'!$D23</f>
        <v>0</v>
      </c>
      <c r="AV22" s="4">
        <f>'ST Raw State Data'!AW20/'ST Wtd State Means'!$D23</f>
        <v>0</v>
      </c>
      <c r="AW22" s="4">
        <f>'ST Raw State Data'!AX20/'ST Wtd State Means'!$D23</f>
        <v>0</v>
      </c>
      <c r="AX22" s="4">
        <f>'ST Raw State Data'!AY20/'ST Wtd State Means'!$D23</f>
        <v>0</v>
      </c>
      <c r="AY22" s="4">
        <f>'ST Raw State Data'!AZ20/'ST Wtd State Means'!$D23</f>
        <v>0</v>
      </c>
      <c r="AZ22" s="4">
        <f>'ST Raw State Data'!BA20/'ST Wtd State Means'!$D23</f>
        <v>0</v>
      </c>
      <c r="BA22" s="4">
        <f>'ST Raw State Data'!BB20/'ST Wtd State Means'!$D23</f>
        <v>0</v>
      </c>
      <c r="BB22" s="4">
        <f>'ST Raw State Data'!BC20/'ST Wtd State Means'!$D23</f>
        <v>0</v>
      </c>
      <c r="BC22" s="4">
        <f>'ST Raw State Data'!BD20/'ST Wtd State Means'!$D23</f>
        <v>0</v>
      </c>
      <c r="BD22" s="4">
        <f>'ST Raw State Data'!BE20/'ST Wtd State Means'!$D23</f>
        <v>0</v>
      </c>
      <c r="BE22" s="4">
        <f>'ST Raw State Data'!BF20/'ST Wtd State Means'!$D23</f>
        <v>0</v>
      </c>
      <c r="BF22" s="203">
        <f>'ST Raw State Data'!BG20/'ST Wtd State Means'!$D23</f>
        <v>0</v>
      </c>
      <c r="BG22" s="156">
        <f>'ST Raw State Data'!BH20/'ST Wtd State Means'!$D23</f>
        <v>0</v>
      </c>
      <c r="BH22" s="4">
        <f>'ST Raw State Data'!BI20/'ST Wtd State Means'!$D23</f>
        <v>0</v>
      </c>
      <c r="BI22" s="4">
        <f>'ST Raw State Data'!BJ20/'ST Wtd State Means'!$D23</f>
        <v>0</v>
      </c>
      <c r="BJ22" s="4">
        <f>'ST Raw State Data'!BK20/'ST Wtd State Means'!$D23</f>
        <v>-0.33333333333333331</v>
      </c>
      <c r="BK22" s="4">
        <f>'ST Raw State Data'!BL20/'ST Wtd State Means'!$D23</f>
        <v>0</v>
      </c>
      <c r="BL22" s="4">
        <f>'ST Raw State Data'!BM20/'ST Wtd State Means'!$D23</f>
        <v>0</v>
      </c>
      <c r="BM22" s="4">
        <f>'ST Raw State Data'!BN20/'ST Wtd State Means'!$D23</f>
        <v>0</v>
      </c>
      <c r="BN22" s="4">
        <f>'ST Raw State Data'!BO20/'ST Wtd State Means'!$D23</f>
        <v>0</v>
      </c>
      <c r="BO22" s="4">
        <f>'ST Raw State Data'!BP20/'ST Wtd State Means'!$D23</f>
        <v>0</v>
      </c>
      <c r="BP22" s="4">
        <f>'ST Raw State Data'!BQ20/'ST Wtd State Means'!$D23</f>
        <v>0</v>
      </c>
      <c r="BQ22" s="4">
        <f>'ST Raw State Data'!BR20/'ST Wtd State Means'!$D23</f>
        <v>0</v>
      </c>
      <c r="BR22" s="4">
        <f>'ST Raw State Data'!BS20/'ST Wtd State Means'!$D23</f>
        <v>0</v>
      </c>
      <c r="BS22" s="16">
        <f>'ST Raw State Data'!BT20/'ST Wtd State Means'!$D23</f>
        <v>0</v>
      </c>
      <c r="BT22" s="4">
        <f>'ST Raw State Data'!BU20/'ST Wtd State Means'!$D23</f>
        <v>-0.33333333333333331</v>
      </c>
      <c r="BU22" s="4">
        <f>'ST Raw State Data'!BV20/'ST Wtd State Means'!$D23</f>
        <v>-0.33333333333333331</v>
      </c>
      <c r="BV22" s="4">
        <f>'ST Raw State Data'!BW20/'ST Wtd State Means'!$D23</f>
        <v>-0.66666666666666663</v>
      </c>
      <c r="BW22" s="4">
        <f>'ST Raw State Data'!BX20/'ST Wtd State Means'!$D23</f>
        <v>0</v>
      </c>
      <c r="BX22" s="4">
        <f>'ST Raw State Data'!BY20/'ST Wtd State Means'!$D23</f>
        <v>0</v>
      </c>
      <c r="BY22" s="4">
        <f>'ST Raw State Data'!BZ20/'ST Wtd State Means'!$D23</f>
        <v>0</v>
      </c>
      <c r="BZ22" s="4">
        <f>'ST Raw State Data'!CA20/'ST Wtd State Means'!$D23</f>
        <v>0</v>
      </c>
      <c r="CA22" s="4">
        <f>'ST Raw State Data'!CB20/'ST Wtd State Means'!$D23</f>
        <v>0.33333333333333331</v>
      </c>
      <c r="CB22" s="4">
        <f>'ST Raw State Data'!CC20/'ST Wtd State Means'!$D23</f>
        <v>0.33333333333333331</v>
      </c>
      <c r="CC22" s="4">
        <f>'ST Raw State Data'!CD20/'ST Wtd State Means'!$D23</f>
        <v>0</v>
      </c>
      <c r="CD22" s="4">
        <f>'ST Raw State Data'!CE20/'ST Wtd State Means'!$D23</f>
        <v>0</v>
      </c>
      <c r="CE22" s="7">
        <f>'ST Raw State Data'!CF20/'ST Wtd State Means'!$D23</f>
        <v>0</v>
      </c>
      <c r="CF22" s="10">
        <f>'ST Raw State Data'!CG20/'ST Wtd State Means'!$D23</f>
        <v>0</v>
      </c>
      <c r="CG22" s="10">
        <f>'ST Raw State Data'!CH20/'ST Wtd State Means'!$D23</f>
        <v>0</v>
      </c>
      <c r="CH22" s="10">
        <f>'ST Raw State Data'!CI20/'ST Wtd State Means'!$D23</f>
        <v>0</v>
      </c>
      <c r="CI22" s="10">
        <f>'ST Raw State Data'!CJ20/'ST Wtd State Means'!$D23</f>
        <v>0</v>
      </c>
      <c r="CJ22" s="10">
        <f>'ST Raw State Data'!CK20/'ST Wtd State Means'!$D23</f>
        <v>0</v>
      </c>
      <c r="CK22" s="10">
        <f>'ST Raw State Data'!CL20/'ST Wtd State Means'!$D23</f>
        <v>0</v>
      </c>
      <c r="CL22" s="10">
        <f>'ST Raw State Data'!CM20/'ST Wtd State Means'!$D23</f>
        <v>0</v>
      </c>
      <c r="CM22" s="10">
        <f>'ST Raw State Data'!CN20/'ST Wtd State Means'!$D23</f>
        <v>0</v>
      </c>
      <c r="CN22" s="10">
        <f>'ST Raw State Data'!CO20/'ST Wtd State Means'!$D23</f>
        <v>0</v>
      </c>
      <c r="CO22" s="10">
        <f>'ST Raw State Data'!CP20/'ST Wtd State Means'!$D23</f>
        <v>0.66666666666666663</v>
      </c>
      <c r="CP22" s="10">
        <f>'ST Raw State Data'!CQ20/'ST Wtd State Means'!$D23</f>
        <v>1</v>
      </c>
      <c r="CQ22" s="7">
        <f>'ST Raw State Data'!CR20/'ST Wtd State Means'!$D23</f>
        <v>1.3333333333333333</v>
      </c>
      <c r="CR22" s="10">
        <f>'ST Raw State Data'!CS20/'ST Wtd State Means'!$D23</f>
        <v>0.66666666666666663</v>
      </c>
      <c r="CS22" s="10">
        <f>'ST Raw State Data'!CT20/'ST Wtd State Means'!$D23</f>
        <v>0.66666666666666663</v>
      </c>
      <c r="CT22" s="10">
        <f>'ST Raw State Data'!CU20/'ST Wtd State Means'!$D23</f>
        <v>0.66666666666666663</v>
      </c>
      <c r="CU22" s="10">
        <f>'ST Raw State Data'!CV20/'ST Wtd State Means'!$D23</f>
        <v>1.6666666666666667</v>
      </c>
      <c r="CV22" s="10">
        <f>'ST Raw State Data'!CW20/'ST Wtd State Means'!$D23</f>
        <v>1.6666666666666667</v>
      </c>
      <c r="CW22" s="10">
        <f>'ST Raw State Data'!CX20/'ST Wtd State Means'!$D23</f>
        <v>0</v>
      </c>
      <c r="CX22" s="10">
        <f>'ST Raw State Data'!CY20/'ST Wtd State Means'!$D23</f>
        <v>0</v>
      </c>
      <c r="CY22" s="10">
        <f>'ST Raw State Data'!CZ20/'ST Wtd State Means'!$D23</f>
        <v>0</v>
      </c>
      <c r="CZ22" s="10">
        <f>'ST Raw State Data'!DA20/'ST Wtd State Means'!$D23</f>
        <v>0</v>
      </c>
      <c r="DA22" s="10">
        <f>'ST Raw State Data'!DB20/'ST Wtd State Means'!$D23</f>
        <v>0</v>
      </c>
      <c r="DB22" s="81">
        <f>'ST Raw State Data'!DC20/'ST Wtd State Means'!$D23</f>
        <v>0</v>
      </c>
      <c r="DC22" s="74">
        <f>'ST Raw State Data'!DD20/'ST Wtd State Means'!$D23</f>
        <v>1</v>
      </c>
      <c r="DD22" s="10">
        <f>'ST Raw State Data'!DE20/'ST Wtd State Means'!$D23</f>
        <v>1</v>
      </c>
      <c r="DE22" s="10">
        <f>'ST Raw State Data'!DF20/'ST Wtd State Means'!$D23</f>
        <v>1</v>
      </c>
      <c r="DF22" s="10">
        <f>'ST Raw State Data'!DG20/'ST Wtd State Means'!$D23</f>
        <v>2.6666666666666665</v>
      </c>
      <c r="DG22" s="10">
        <f>'ST Raw State Data'!DH20/'ST Wtd State Means'!$D23</f>
        <v>1</v>
      </c>
      <c r="DH22" s="10">
        <f>'ST Raw State Data'!DI20/'ST Wtd State Means'!$D23</f>
        <v>1.3333333333333333</v>
      </c>
      <c r="DI22" s="10">
        <f>'ST Raw State Data'!DJ20/'ST Wtd State Means'!$D23</f>
        <v>2.6666666666666665</v>
      </c>
      <c r="DJ22" s="10">
        <f>'ST Raw State Data'!DK20/'ST Wtd State Means'!$D23</f>
        <v>1.3333333333333333</v>
      </c>
      <c r="DK22" s="10">
        <f>'ST Raw State Data'!DL20/'ST Wtd State Means'!$D23</f>
        <v>-1.6666666666666667</v>
      </c>
      <c r="DL22" s="10">
        <f>'ST Raw State Data'!DM20/'ST Wtd State Means'!$D23</f>
        <v>0</v>
      </c>
      <c r="DM22" s="10">
        <f>'ST Raw State Data'!DN20/'ST Wtd State Means'!$D23</f>
        <v>0.66666666666666663</v>
      </c>
      <c r="DN22" s="10">
        <f>'ST Raw State Data'!DO20/'ST Wtd State Means'!$D23</f>
        <v>-2</v>
      </c>
      <c r="DO22" s="74">
        <f>'ST Raw State Data'!DP20/'ST Wtd State Means'!$D23</f>
        <v>1.3333333333333333</v>
      </c>
      <c r="DP22" s="10">
        <f>'ST Raw State Data'!DQ20/'ST Wtd State Means'!$D23</f>
        <v>-3</v>
      </c>
      <c r="DQ22" s="10">
        <f>'ST Raw State Data'!DR20/'ST Wtd State Means'!$D23</f>
        <v>2.3333333333333335</v>
      </c>
      <c r="DR22" s="10">
        <f>'ST Raw State Data'!DS20/'ST Wtd State Means'!$D23</f>
        <v>1</v>
      </c>
      <c r="DS22" s="10">
        <f>'ST Raw State Data'!DT20/'ST Wtd State Means'!$D23</f>
        <v>1</v>
      </c>
      <c r="DT22" s="10">
        <f>'ST Raw State Data'!DU20/'ST Wtd State Means'!$D23</f>
        <v>-1.6666666666666667</v>
      </c>
      <c r="DU22" s="10">
        <f>'ST Raw State Data'!DV20/'ST Wtd State Means'!$D23</f>
        <v>2.6666666666666665</v>
      </c>
      <c r="DV22" s="10">
        <f>'ST Raw State Data'!DW20/'ST Wtd State Means'!$D23</f>
        <v>0.66666666666666663</v>
      </c>
      <c r="DW22" s="10">
        <f>'ST Raw State Data'!DX20/'ST Wtd State Means'!$D23</f>
        <v>0.33333333333333331</v>
      </c>
      <c r="DX22" s="10">
        <f>'ST Raw State Data'!DY20/'ST Wtd State Means'!$D23</f>
        <v>-1.6666666666666667</v>
      </c>
      <c r="DY22" s="10">
        <f>'ST Raw State Data'!DZ20/'ST Wtd State Means'!$D23</f>
        <v>-1.6666666666666667</v>
      </c>
      <c r="DZ22" s="81">
        <f>'ST Raw State Data'!EA20/'ST Wtd State Means'!$D23</f>
        <v>0</v>
      </c>
      <c r="EA22" s="10">
        <f>'ST Raw State Data'!EB20/'ST Wtd State Means'!$D23</f>
        <v>0</v>
      </c>
      <c r="EB22" s="10">
        <f>'ST Raw State Data'!EC20/'ST Wtd State Means'!$D23</f>
        <v>-1.3333333333333333</v>
      </c>
      <c r="EC22" s="10">
        <f>'ST Raw State Data'!ED20/'ST Wtd State Means'!$D23</f>
        <v>1.3333333333333333</v>
      </c>
      <c r="ED22" s="10">
        <f>'ST Raw State Data'!EE20/'ST Wtd State Means'!$D23</f>
        <v>0.33333333333333331</v>
      </c>
      <c r="EE22" s="10">
        <f>'ST Raw State Data'!EF20/'ST Wtd State Means'!$D23</f>
        <v>3</v>
      </c>
      <c r="EF22" s="10">
        <f>'ST Raw State Data'!EG20/'ST Wtd State Means'!$D23</f>
        <v>-0.33333333333333331</v>
      </c>
      <c r="EG22" s="125">
        <f>'ST Raw State Data'!EH20/'ST Wtd State Means'!$D23</f>
        <v>0.33333333333333331</v>
      </c>
      <c r="EH22" s="1" t="s">
        <v>53</v>
      </c>
    </row>
    <row r="23" spans="1:138" x14ac:dyDescent="0.15">
      <c r="A23" s="171" t="s">
        <v>54</v>
      </c>
      <c r="B23" s="4">
        <f>'ST Raw State Data'!C21/'ST Wtd State Means'!$D24</f>
        <v>-0.2857142857142857</v>
      </c>
      <c r="C23" s="4">
        <f>'ST Raw State Data'!D21/'ST Wtd State Means'!$D24</f>
        <v>-0.14285714285714285</v>
      </c>
      <c r="D23" s="4">
        <f>'ST Raw State Data'!E21/'ST Wtd State Means'!$D24</f>
        <v>0</v>
      </c>
      <c r="E23" s="4">
        <f>'ST Raw State Data'!F21/'ST Wtd State Means'!$D24</f>
        <v>-0.14285714285714285</v>
      </c>
      <c r="F23" s="4">
        <f>'ST Raw State Data'!G21/'ST Wtd State Means'!$D24</f>
        <v>-0.14285714285714285</v>
      </c>
      <c r="G23" s="4">
        <f>'ST Raw State Data'!H21/'ST Wtd State Means'!$D24</f>
        <v>-0.14285714285714285</v>
      </c>
      <c r="H23" s="4">
        <f>'ST Raw State Data'!I21/'ST Wtd State Means'!$D24</f>
        <v>0</v>
      </c>
      <c r="I23" s="4">
        <f>'ST Raw State Data'!J21/'ST Wtd State Means'!$D24</f>
        <v>-0.42857142857142855</v>
      </c>
      <c r="J23" s="4">
        <f>'ST Raw State Data'!K21/'ST Wtd State Means'!$D24</f>
        <v>-0.2857142857142857</v>
      </c>
      <c r="K23" s="156">
        <f>'ST Raw State Data'!L21/'ST Wtd State Means'!$D24</f>
        <v>-0.42857142857142855</v>
      </c>
      <c r="L23" s="4">
        <f>'ST Raw State Data'!M21/'ST Wtd State Means'!$D24</f>
        <v>0</v>
      </c>
      <c r="M23" s="4">
        <f>'ST Raw State Data'!N21/'ST Wtd State Means'!$D24</f>
        <v>0.14285714285714285</v>
      </c>
      <c r="N23" s="4">
        <f>'ST Raw State Data'!O21/'ST Wtd State Means'!$D24</f>
        <v>0.14285714285714285</v>
      </c>
      <c r="O23" s="4">
        <f>'ST Raw State Data'!P21/'ST Wtd State Means'!$D24</f>
        <v>0.2857142857142857</v>
      </c>
      <c r="P23" s="4">
        <f>'ST Raw State Data'!Q21/'ST Wtd State Means'!$D24</f>
        <v>0.14285714285714285</v>
      </c>
      <c r="Q23" s="4">
        <f>'ST Raw State Data'!R21/'ST Wtd State Means'!$D24</f>
        <v>0</v>
      </c>
      <c r="R23" s="4">
        <f>'ST Raw State Data'!S21/'ST Wtd State Means'!$D24</f>
        <v>0.42857142857142855</v>
      </c>
      <c r="S23" s="4">
        <f>'ST Raw State Data'!T21/'ST Wtd State Means'!$D24</f>
        <v>0.2857142857142857</v>
      </c>
      <c r="T23" s="4">
        <f>'ST Raw State Data'!U21/'ST Wtd State Means'!$D24</f>
        <v>0.7142857142857143</v>
      </c>
      <c r="U23" s="4">
        <f>'ST Raw State Data'!V21/'ST Wtd State Means'!$D24</f>
        <v>1.5714285714285714</v>
      </c>
      <c r="V23" s="203">
        <f>'ST Raw State Data'!W21/'ST Wtd State Means'!$D24</f>
        <v>0.7142857142857143</v>
      </c>
      <c r="W23" s="156">
        <f>'ST Raw State Data'!X21/'ST Wtd State Means'!$D24</f>
        <v>1.8571428571428572</v>
      </c>
      <c r="X23" s="4">
        <f>'ST Raw State Data'!Y21/'ST Wtd State Means'!$D24</f>
        <v>1.2857142857142858</v>
      </c>
      <c r="Y23" s="4">
        <f>'ST Raw State Data'!Z21/'ST Wtd State Means'!$D24</f>
        <v>0.42857142857142855</v>
      </c>
      <c r="Z23" s="4">
        <f>'ST Raw State Data'!AA21/'ST Wtd State Means'!$D24</f>
        <v>0</v>
      </c>
      <c r="AA23" s="4">
        <f>'ST Raw State Data'!AB21/'ST Wtd State Means'!$D24</f>
        <v>0.2857142857142857</v>
      </c>
      <c r="AB23" s="4">
        <f>'ST Raw State Data'!AC21/'ST Wtd State Means'!$D24</f>
        <v>-0.2857142857142857</v>
      </c>
      <c r="AC23" s="4">
        <f>'ST Raw State Data'!AD21/'ST Wtd State Means'!$D24</f>
        <v>-0.2857142857142857</v>
      </c>
      <c r="AD23" s="4">
        <f>'ST Raw State Data'!AE21/'ST Wtd State Means'!$D24</f>
        <v>-0.14285714285714285</v>
      </c>
      <c r="AE23" s="4">
        <f>'ST Raw State Data'!AF21/'ST Wtd State Means'!$D24</f>
        <v>-0.14285714285714285</v>
      </c>
      <c r="AF23" s="4">
        <f>'ST Raw State Data'!AG21/'ST Wtd State Means'!$D24</f>
        <v>-0.7142857142857143</v>
      </c>
      <c r="AG23" s="4">
        <f>'ST Raw State Data'!AH21/'ST Wtd State Means'!$D24</f>
        <v>-0.5714285714285714</v>
      </c>
      <c r="AH23" s="4">
        <f>'ST Raw State Data'!AI21/'ST Wtd State Means'!$D24</f>
        <v>-0.42857142857142855</v>
      </c>
      <c r="AI23" s="156">
        <f>'ST Raw State Data'!AJ21/'ST Wtd State Means'!$D24</f>
        <v>-0.42857142857142855</v>
      </c>
      <c r="AJ23" s="4">
        <f>'ST Raw State Data'!AK21/'ST Wtd State Means'!$D24</f>
        <v>-0.5714285714285714</v>
      </c>
      <c r="AK23" s="4">
        <f>'ST Raw State Data'!AL21/'ST Wtd State Means'!$D24</f>
        <v>0.2857142857142857</v>
      </c>
      <c r="AL23" s="4">
        <f>'ST Raw State Data'!AM21/'ST Wtd State Means'!$D24</f>
        <v>0.2857142857142857</v>
      </c>
      <c r="AM23" s="4">
        <f>'ST Raw State Data'!AN21/'ST Wtd State Means'!$D24</f>
        <v>1.2857142857142858</v>
      </c>
      <c r="AN23" s="4">
        <f>'ST Raw State Data'!AO21/'ST Wtd State Means'!$D24</f>
        <v>2</v>
      </c>
      <c r="AO23" s="4">
        <f>'ST Raw State Data'!AP21/'ST Wtd State Means'!$D24</f>
        <v>2.1428571428571428</v>
      </c>
      <c r="AP23" s="4">
        <f>'ST Raw State Data'!AQ21/'ST Wtd State Means'!$D24</f>
        <v>2</v>
      </c>
      <c r="AQ23" s="4">
        <f>'ST Raw State Data'!AR21/'ST Wtd State Means'!$D24</f>
        <v>2.1428571428571428</v>
      </c>
      <c r="AR23" s="4">
        <f>'ST Raw State Data'!AS21/'ST Wtd State Means'!$D24</f>
        <v>2.4285714285714284</v>
      </c>
      <c r="AS23" s="4">
        <f>'ST Raw State Data'!AT21/'ST Wtd State Means'!$D24</f>
        <v>2.5714285714285716</v>
      </c>
      <c r="AT23" s="4">
        <f>'ST Raw State Data'!AU21/'ST Wtd State Means'!$D24</f>
        <v>2.5714285714285716</v>
      </c>
      <c r="AU23" s="156">
        <f>'ST Raw State Data'!AV21/'ST Wtd State Means'!$D24</f>
        <v>2.8571428571428572</v>
      </c>
      <c r="AV23" s="4">
        <f>'ST Raw State Data'!AW21/'ST Wtd State Means'!$D24</f>
        <v>2.5714285714285716</v>
      </c>
      <c r="AW23" s="4">
        <f>'ST Raw State Data'!AX21/'ST Wtd State Means'!$D24</f>
        <v>2.4285714285714284</v>
      </c>
      <c r="AX23" s="4">
        <f>'ST Raw State Data'!AY21/'ST Wtd State Means'!$D24</f>
        <v>2</v>
      </c>
      <c r="AY23" s="4">
        <f>'ST Raw State Data'!AZ21/'ST Wtd State Means'!$D24</f>
        <v>1.7142857142857142</v>
      </c>
      <c r="AZ23" s="4">
        <f>'ST Raw State Data'!BA21/'ST Wtd State Means'!$D24</f>
        <v>1.8571428571428572</v>
      </c>
      <c r="BA23" s="4">
        <f>'ST Raw State Data'!BB21/'ST Wtd State Means'!$D24</f>
        <v>0.8571428571428571</v>
      </c>
      <c r="BB23" s="4">
        <f>'ST Raw State Data'!BC21/'ST Wtd State Means'!$D24</f>
        <v>0.42857142857142855</v>
      </c>
      <c r="BC23" s="4">
        <f>'ST Raw State Data'!BD21/'ST Wtd State Means'!$D24</f>
        <v>0.2857142857142857</v>
      </c>
      <c r="BD23" s="4">
        <f>'ST Raw State Data'!BE21/'ST Wtd State Means'!$D24</f>
        <v>-0.2857142857142857</v>
      </c>
      <c r="BE23" s="4">
        <f>'ST Raw State Data'!BF21/'ST Wtd State Means'!$D24</f>
        <v>-0.14285714285714285</v>
      </c>
      <c r="BF23" s="203">
        <f>'ST Raw State Data'!BG21/'ST Wtd State Means'!$D24</f>
        <v>-1</v>
      </c>
      <c r="BG23" s="156">
        <f>'ST Raw State Data'!BH21/'ST Wtd State Means'!$D24</f>
        <v>-0.42857142857142855</v>
      </c>
      <c r="BH23" s="4">
        <f>'ST Raw State Data'!BI21/'ST Wtd State Means'!$D24</f>
        <v>0.14285714285714285</v>
      </c>
      <c r="BI23" s="4">
        <f>'ST Raw State Data'!BJ21/'ST Wtd State Means'!$D24</f>
        <v>0.14285714285714285</v>
      </c>
      <c r="BJ23" s="4">
        <f>'ST Raw State Data'!BK21/'ST Wtd State Means'!$D24</f>
        <v>0.14285714285714285</v>
      </c>
      <c r="BK23" s="4">
        <f>'ST Raw State Data'!BL21/'ST Wtd State Means'!$D24</f>
        <v>0.42857142857142855</v>
      </c>
      <c r="BL23" s="4">
        <f>'ST Raw State Data'!BM21/'ST Wtd State Means'!$D24</f>
        <v>0.2857142857142857</v>
      </c>
      <c r="BM23" s="4">
        <f>'ST Raw State Data'!BN21/'ST Wtd State Means'!$D24</f>
        <v>-0.5714285714285714</v>
      </c>
      <c r="BN23" s="4">
        <f>'ST Raw State Data'!BO21/'ST Wtd State Means'!$D24</f>
        <v>-0.14285714285714285</v>
      </c>
      <c r="BO23" s="4">
        <f>'ST Raw State Data'!BP21/'ST Wtd State Means'!$D24</f>
        <v>-1</v>
      </c>
      <c r="BP23" s="4">
        <f>'ST Raw State Data'!BQ21/'ST Wtd State Means'!$D24</f>
        <v>-0.8571428571428571</v>
      </c>
      <c r="BQ23" s="4">
        <f>'ST Raw State Data'!BR21/'ST Wtd State Means'!$D24</f>
        <v>-0.8571428571428571</v>
      </c>
      <c r="BR23" s="4">
        <f>'ST Raw State Data'!BS21/'ST Wtd State Means'!$D24</f>
        <v>-0.42857142857142855</v>
      </c>
      <c r="BS23" s="16">
        <f>'ST Raw State Data'!BT21/'ST Wtd State Means'!$D24</f>
        <v>-0.2857142857142857</v>
      </c>
      <c r="BT23" s="4">
        <f>'ST Raw State Data'!BU21/'ST Wtd State Means'!$D24</f>
        <v>-0.14285714285714285</v>
      </c>
      <c r="BU23" s="4">
        <f>'ST Raw State Data'!BV21/'ST Wtd State Means'!$D24</f>
        <v>0.2857142857142857</v>
      </c>
      <c r="BV23" s="4">
        <f>'ST Raw State Data'!BW21/'ST Wtd State Means'!$D24</f>
        <v>0.14285714285714285</v>
      </c>
      <c r="BW23" s="4">
        <f>'ST Raw State Data'!BX21/'ST Wtd State Means'!$D24</f>
        <v>0</v>
      </c>
      <c r="BX23" s="4">
        <f>'ST Raw State Data'!BY21/'ST Wtd State Means'!$D24</f>
        <v>0</v>
      </c>
      <c r="BY23" s="4">
        <f>'ST Raw State Data'!BZ21/'ST Wtd State Means'!$D24</f>
        <v>0.14285714285714285</v>
      </c>
      <c r="BZ23" s="4">
        <f>'ST Raw State Data'!CA21/'ST Wtd State Means'!$D24</f>
        <v>0</v>
      </c>
      <c r="CA23" s="4">
        <f>'ST Raw State Data'!CB21/'ST Wtd State Means'!$D24</f>
        <v>0</v>
      </c>
      <c r="CB23" s="4">
        <f>'ST Raw State Data'!CC21/'ST Wtd State Means'!$D24</f>
        <v>0</v>
      </c>
      <c r="CC23" s="4">
        <f>'ST Raw State Data'!CD21/'ST Wtd State Means'!$D24</f>
        <v>0</v>
      </c>
      <c r="CD23" s="4">
        <f>'ST Raw State Data'!CE21/'ST Wtd State Means'!$D24</f>
        <v>0</v>
      </c>
      <c r="CE23" s="7">
        <f>'ST Raw State Data'!CF21/'ST Wtd State Means'!$D24</f>
        <v>0</v>
      </c>
      <c r="CF23" s="10">
        <f>'ST Raw State Data'!CG21/'ST Wtd State Means'!$D24</f>
        <v>0</v>
      </c>
      <c r="CG23" s="10">
        <f>'ST Raw State Data'!CH21/'ST Wtd State Means'!$D24</f>
        <v>0</v>
      </c>
      <c r="CH23" s="10">
        <f>'ST Raw State Data'!CI21/'ST Wtd State Means'!$D24</f>
        <v>0</v>
      </c>
      <c r="CI23" s="10">
        <f>'ST Raw State Data'!CJ21/'ST Wtd State Means'!$D24</f>
        <v>0</v>
      </c>
      <c r="CJ23" s="10">
        <f>'ST Raw State Data'!CK21/'ST Wtd State Means'!$D24</f>
        <v>0.14285714285714285</v>
      </c>
      <c r="CK23" s="10">
        <f>'ST Raw State Data'!CL21/'ST Wtd State Means'!$D24</f>
        <v>0.2857142857142857</v>
      </c>
      <c r="CL23" s="10">
        <f>'ST Raw State Data'!CM21/'ST Wtd State Means'!$D24</f>
        <v>0</v>
      </c>
      <c r="CM23" s="10">
        <f>'ST Raw State Data'!CN21/'ST Wtd State Means'!$D24</f>
        <v>0</v>
      </c>
      <c r="CN23" s="10">
        <f>'ST Raw State Data'!CO21/'ST Wtd State Means'!$D24</f>
        <v>0</v>
      </c>
      <c r="CO23" s="10">
        <f>'ST Raw State Data'!CP21/'ST Wtd State Means'!$D24</f>
        <v>0</v>
      </c>
      <c r="CP23" s="10">
        <f>'ST Raw State Data'!CQ21/'ST Wtd State Means'!$D24</f>
        <v>0</v>
      </c>
      <c r="CQ23" s="7">
        <f>'ST Raw State Data'!CR21/'ST Wtd State Means'!$D24</f>
        <v>-0.2857142857142857</v>
      </c>
      <c r="CR23" s="10">
        <f>'ST Raw State Data'!CS21/'ST Wtd State Means'!$D24</f>
        <v>-0.2857142857142857</v>
      </c>
      <c r="CS23" s="10">
        <f>'ST Raw State Data'!CT21/'ST Wtd State Means'!$D24</f>
        <v>0</v>
      </c>
      <c r="CT23" s="10">
        <f>'ST Raw State Data'!CU21/'ST Wtd State Means'!$D24</f>
        <v>0.14285714285714285</v>
      </c>
      <c r="CU23" s="10">
        <f>'ST Raw State Data'!CV21/'ST Wtd State Means'!$D24</f>
        <v>0.2857142857142857</v>
      </c>
      <c r="CV23" s="10">
        <f>'ST Raw State Data'!CW21/'ST Wtd State Means'!$D24</f>
        <v>0.42857142857142855</v>
      </c>
      <c r="CW23" s="10">
        <f>'ST Raw State Data'!CX21/'ST Wtd State Means'!$D24</f>
        <v>0.5714285714285714</v>
      </c>
      <c r="CX23" s="10">
        <f>'ST Raw State Data'!CY21/'ST Wtd State Means'!$D24</f>
        <v>0.7142857142857143</v>
      </c>
      <c r="CY23" s="10">
        <f>'ST Raw State Data'!CZ21/'ST Wtd State Means'!$D24</f>
        <v>0.42857142857142855</v>
      </c>
      <c r="CZ23" s="10">
        <f>'ST Raw State Data'!DA21/'ST Wtd State Means'!$D24</f>
        <v>0.42857142857142855</v>
      </c>
      <c r="DA23" s="10">
        <f>'ST Raw State Data'!DB21/'ST Wtd State Means'!$D24</f>
        <v>0.2857142857142857</v>
      </c>
      <c r="DB23" s="81">
        <f>'ST Raw State Data'!DC21/'ST Wtd State Means'!$D24</f>
        <v>-0.7142857142857143</v>
      </c>
      <c r="DC23" s="74">
        <f>'ST Raw State Data'!DD21/'ST Wtd State Means'!$D24</f>
        <v>0.42857142857142855</v>
      </c>
      <c r="DD23" s="10">
        <f>'ST Raw State Data'!DE21/'ST Wtd State Means'!$D24</f>
        <v>0</v>
      </c>
      <c r="DE23" s="10">
        <f>'ST Raw State Data'!DF21/'ST Wtd State Means'!$D24</f>
        <v>0</v>
      </c>
      <c r="DF23" s="10">
        <f>'ST Raw State Data'!DG21/'ST Wtd State Means'!$D24</f>
        <v>0.14285714285714285</v>
      </c>
      <c r="DG23" s="10">
        <f>'ST Raw State Data'!DH21/'ST Wtd State Means'!$D24</f>
        <v>0.42857142857142855</v>
      </c>
      <c r="DH23" s="10">
        <f>'ST Raw State Data'!DI21/'ST Wtd State Means'!$D24</f>
        <v>0.2857142857142857</v>
      </c>
      <c r="DI23" s="10">
        <f>'ST Raw State Data'!DJ21/'ST Wtd State Means'!$D24</f>
        <v>2</v>
      </c>
      <c r="DJ23" s="10">
        <f>'ST Raw State Data'!DK21/'ST Wtd State Means'!$D24</f>
        <v>-0.42857142857142855</v>
      </c>
      <c r="DK23" s="10">
        <f>'ST Raw State Data'!DL21/'ST Wtd State Means'!$D24</f>
        <v>-0.14285714285714285</v>
      </c>
      <c r="DL23" s="10">
        <f>'ST Raw State Data'!DM21/'ST Wtd State Means'!$D24</f>
        <v>0</v>
      </c>
      <c r="DM23" s="10">
        <f>'ST Raw State Data'!DN21/'ST Wtd State Means'!$D24</f>
        <v>0</v>
      </c>
      <c r="DN23" s="10">
        <f>'ST Raw State Data'!DO21/'ST Wtd State Means'!$D24</f>
        <v>0</v>
      </c>
      <c r="DO23" s="74">
        <f>'ST Raw State Data'!DP21/'ST Wtd State Means'!$D24</f>
        <v>0.5714285714285714</v>
      </c>
      <c r="DP23" s="10">
        <f>'ST Raw State Data'!DQ21/'ST Wtd State Means'!$D24</f>
        <v>-1.2857142857142858</v>
      </c>
      <c r="DQ23" s="10">
        <f>'ST Raw State Data'!DR21/'ST Wtd State Means'!$D24</f>
        <v>2.2857142857142856</v>
      </c>
      <c r="DR23" s="10">
        <f>'ST Raw State Data'!DS21/'ST Wtd State Means'!$D24</f>
        <v>0.14285714285714285</v>
      </c>
      <c r="DS23" s="10">
        <f>'ST Raw State Data'!DT21/'ST Wtd State Means'!$D24</f>
        <v>0</v>
      </c>
      <c r="DT23" s="10">
        <f>'ST Raw State Data'!DU21/'ST Wtd State Means'!$D24</f>
        <v>-1.2857142857142858</v>
      </c>
      <c r="DU23" s="10">
        <f>'ST Raw State Data'!DV21/'ST Wtd State Means'!$D24</f>
        <v>-0.2857142857142857</v>
      </c>
      <c r="DV23" s="10">
        <f>'ST Raw State Data'!DW21/'ST Wtd State Means'!$D24</f>
        <v>-0.5714285714285714</v>
      </c>
      <c r="DW23" s="10">
        <f>'ST Raw State Data'!DX21/'ST Wtd State Means'!$D24</f>
        <v>-0.5714285714285714</v>
      </c>
      <c r="DX23" s="10">
        <f>'ST Raw State Data'!DY21/'ST Wtd State Means'!$D24</f>
        <v>-1.2857142857142858</v>
      </c>
      <c r="DY23" s="10">
        <f>'ST Raw State Data'!DZ21/'ST Wtd State Means'!$D24</f>
        <v>-1.2857142857142858</v>
      </c>
      <c r="DZ23" s="81">
        <f>'ST Raw State Data'!EA21/'ST Wtd State Means'!$D24</f>
        <v>-0.5714285714285714</v>
      </c>
      <c r="EA23" s="10">
        <f>'ST Raw State Data'!EB21/'ST Wtd State Means'!$D24</f>
        <v>-0.14285714285714285</v>
      </c>
      <c r="EB23" s="10">
        <f>'ST Raw State Data'!EC21/'ST Wtd State Means'!$D24</f>
        <v>0.2857142857142857</v>
      </c>
      <c r="EC23" s="10">
        <f>'ST Raw State Data'!ED21/'ST Wtd State Means'!$D24</f>
        <v>0.5714285714285714</v>
      </c>
      <c r="ED23" s="10">
        <f>'ST Raw State Data'!EE21/'ST Wtd State Means'!$D24</f>
        <v>1.5714285714285714</v>
      </c>
      <c r="EE23" s="10">
        <f>'ST Raw State Data'!EF21/'ST Wtd State Means'!$D24</f>
        <v>1.1428571428571428</v>
      </c>
      <c r="EF23" s="10">
        <f>'ST Raw State Data'!EG21/'ST Wtd State Means'!$D24</f>
        <v>-1.4285714285714286</v>
      </c>
      <c r="EG23" s="125">
        <f>'ST Raw State Data'!EH21/'ST Wtd State Means'!$D24</f>
        <v>-1.2857142857142858</v>
      </c>
      <c r="EH23" s="1" t="s">
        <v>54</v>
      </c>
    </row>
    <row r="24" spans="1:138" x14ac:dyDescent="0.15">
      <c r="A24" s="171" t="s">
        <v>55</v>
      </c>
      <c r="B24" s="4">
        <f>'ST Raw State Data'!C22/'ST Wtd State Means'!$D25</f>
        <v>-0.66666666666666663</v>
      </c>
      <c r="C24" s="4">
        <f>'ST Raw State Data'!D22/'ST Wtd State Means'!$D25</f>
        <v>-1.6666666666666667</v>
      </c>
      <c r="D24" s="4">
        <f>'ST Raw State Data'!E22/'ST Wtd State Means'!$D25</f>
        <v>-0.66666666666666663</v>
      </c>
      <c r="E24" s="4">
        <f>'ST Raw State Data'!F22/'ST Wtd State Means'!$D25</f>
        <v>0</v>
      </c>
      <c r="F24" s="4">
        <f>'ST Raw State Data'!G22/'ST Wtd State Means'!$D25</f>
        <v>0</v>
      </c>
      <c r="G24" s="4">
        <f>'ST Raw State Data'!H22/'ST Wtd State Means'!$D25</f>
        <v>0.33333333333333331</v>
      </c>
      <c r="H24" s="4">
        <f>'ST Raw State Data'!I22/'ST Wtd State Means'!$D25</f>
        <v>0.66666666666666663</v>
      </c>
      <c r="I24" s="4">
        <f>'ST Raw State Data'!J22/'ST Wtd State Means'!$D25</f>
        <v>1</v>
      </c>
      <c r="J24" s="4">
        <f>'ST Raw State Data'!K22/'ST Wtd State Means'!$D25</f>
        <v>1</v>
      </c>
      <c r="K24" s="156">
        <f>'ST Raw State Data'!L22/'ST Wtd State Means'!$D25</f>
        <v>1</v>
      </c>
      <c r="L24" s="4">
        <f>'ST Raw State Data'!M22/'ST Wtd State Means'!$D25</f>
        <v>2</v>
      </c>
      <c r="M24" s="4">
        <f>'ST Raw State Data'!N22/'ST Wtd State Means'!$D25</f>
        <v>3</v>
      </c>
      <c r="N24" s="4">
        <f>'ST Raw State Data'!O22/'ST Wtd State Means'!$D25</f>
        <v>3</v>
      </c>
      <c r="O24" s="4">
        <f>'ST Raw State Data'!P22/'ST Wtd State Means'!$D25</f>
        <v>1</v>
      </c>
      <c r="P24" s="4">
        <f>'ST Raw State Data'!Q22/'ST Wtd State Means'!$D25</f>
        <v>0.66666666666666663</v>
      </c>
      <c r="Q24" s="4">
        <f>'ST Raw State Data'!R22/'ST Wtd State Means'!$D25</f>
        <v>0</v>
      </c>
      <c r="R24" s="4">
        <f>'ST Raw State Data'!S22/'ST Wtd State Means'!$D25</f>
        <v>0</v>
      </c>
      <c r="S24" s="4">
        <f>'ST Raw State Data'!T22/'ST Wtd State Means'!$D25</f>
        <v>-0.33333333333333331</v>
      </c>
      <c r="T24" s="4">
        <f>'ST Raw State Data'!U22/'ST Wtd State Means'!$D25</f>
        <v>-0.33333333333333331</v>
      </c>
      <c r="U24" s="4">
        <f>'ST Raw State Data'!V22/'ST Wtd State Means'!$D25</f>
        <v>0</v>
      </c>
      <c r="V24" s="203">
        <f>'ST Raw State Data'!W22/'ST Wtd State Means'!$D25</f>
        <v>0</v>
      </c>
      <c r="W24" s="156">
        <f>'ST Raw State Data'!X22/'ST Wtd State Means'!$D25</f>
        <v>0</v>
      </c>
      <c r="X24" s="4">
        <f>'ST Raw State Data'!Y22/'ST Wtd State Means'!$D25</f>
        <v>-1</v>
      </c>
      <c r="Y24" s="4">
        <f>'ST Raw State Data'!Z22/'ST Wtd State Means'!$D25</f>
        <v>-0.33333333333333331</v>
      </c>
      <c r="Z24" s="4">
        <f>'ST Raw State Data'!AA22/'ST Wtd State Means'!$D25</f>
        <v>-1.3333333333333333</v>
      </c>
      <c r="AA24" s="4">
        <f>'ST Raw State Data'!AB22/'ST Wtd State Means'!$D25</f>
        <v>-0.66666666666666663</v>
      </c>
      <c r="AB24" s="4">
        <f>'ST Raw State Data'!AC22/'ST Wtd State Means'!$D25</f>
        <v>0</v>
      </c>
      <c r="AC24" s="4">
        <f>'ST Raw State Data'!AD22/'ST Wtd State Means'!$D25</f>
        <v>0</v>
      </c>
      <c r="AD24" s="4">
        <f>'ST Raw State Data'!AE22/'ST Wtd State Means'!$D25</f>
        <v>0</v>
      </c>
      <c r="AE24" s="4">
        <f>'ST Raw State Data'!AF22/'ST Wtd State Means'!$D25</f>
        <v>0.33333333333333331</v>
      </c>
      <c r="AF24" s="4">
        <f>'ST Raw State Data'!AG22/'ST Wtd State Means'!$D25</f>
        <v>0</v>
      </c>
      <c r="AG24" s="4">
        <f>'ST Raw State Data'!AH22/'ST Wtd State Means'!$D25</f>
        <v>0.33333333333333331</v>
      </c>
      <c r="AH24" s="4">
        <f>'ST Raw State Data'!AI22/'ST Wtd State Means'!$D25</f>
        <v>0.33333333333333331</v>
      </c>
      <c r="AI24" s="156">
        <f>'ST Raw State Data'!AJ22/'ST Wtd State Means'!$D25</f>
        <v>1</v>
      </c>
      <c r="AJ24" s="4">
        <f>'ST Raw State Data'!AK22/'ST Wtd State Means'!$D25</f>
        <v>0.33333333333333331</v>
      </c>
      <c r="AK24" s="4">
        <f>'ST Raw State Data'!AL22/'ST Wtd State Means'!$D25</f>
        <v>0.66666666666666663</v>
      </c>
      <c r="AL24" s="4">
        <f>'ST Raw State Data'!AM22/'ST Wtd State Means'!$D25</f>
        <v>0.33333333333333331</v>
      </c>
      <c r="AM24" s="4">
        <f>'ST Raw State Data'!AN22/'ST Wtd State Means'!$D25</f>
        <v>0.66666666666666663</v>
      </c>
      <c r="AN24" s="4">
        <f>'ST Raw State Data'!AO22/'ST Wtd State Means'!$D25</f>
        <v>1.3333333333333333</v>
      </c>
      <c r="AO24" s="4">
        <f>'ST Raw State Data'!AP22/'ST Wtd State Means'!$D25</f>
        <v>1.3333333333333333</v>
      </c>
      <c r="AP24" s="4">
        <f>'ST Raw State Data'!AQ22/'ST Wtd State Means'!$D25</f>
        <v>1.3333333333333333</v>
      </c>
      <c r="AQ24" s="4">
        <f>'ST Raw State Data'!AR22/'ST Wtd State Means'!$D25</f>
        <v>1.3333333333333333</v>
      </c>
      <c r="AR24" s="4">
        <f>'ST Raw State Data'!AS22/'ST Wtd State Means'!$D25</f>
        <v>1</v>
      </c>
      <c r="AS24" s="4">
        <f>'ST Raw State Data'!AT22/'ST Wtd State Means'!$D25</f>
        <v>1.6666666666666667</v>
      </c>
      <c r="AT24" s="4">
        <f>'ST Raw State Data'!AU22/'ST Wtd State Means'!$D25</f>
        <v>2.3333333333333335</v>
      </c>
      <c r="AU24" s="156">
        <f>'ST Raw State Data'!AV22/'ST Wtd State Means'!$D25</f>
        <v>1.6666666666666667</v>
      </c>
      <c r="AV24" s="4">
        <f>'ST Raw State Data'!AW22/'ST Wtd State Means'!$D25</f>
        <v>2.3333333333333335</v>
      </c>
      <c r="AW24" s="4">
        <f>'ST Raw State Data'!AX22/'ST Wtd State Means'!$D25</f>
        <v>0.66666666666666663</v>
      </c>
      <c r="AX24" s="4">
        <f>'ST Raw State Data'!AY22/'ST Wtd State Means'!$D25</f>
        <v>0.66666666666666663</v>
      </c>
      <c r="AY24" s="4">
        <f>'ST Raw State Data'!AZ22/'ST Wtd State Means'!$D25</f>
        <v>0</v>
      </c>
      <c r="AZ24" s="4">
        <f>'ST Raw State Data'!BA22/'ST Wtd State Means'!$D25</f>
        <v>0</v>
      </c>
      <c r="BA24" s="4">
        <f>'ST Raw State Data'!BB22/'ST Wtd State Means'!$D25</f>
        <v>0</v>
      </c>
      <c r="BB24" s="4">
        <f>'ST Raw State Data'!BC22/'ST Wtd State Means'!$D25</f>
        <v>0</v>
      </c>
      <c r="BC24" s="4">
        <f>'ST Raw State Data'!BD22/'ST Wtd State Means'!$D25</f>
        <v>0.33333333333333331</v>
      </c>
      <c r="BD24" s="4">
        <f>'ST Raw State Data'!BE22/'ST Wtd State Means'!$D25</f>
        <v>0</v>
      </c>
      <c r="BE24" s="4">
        <f>'ST Raw State Data'!BF22/'ST Wtd State Means'!$D25</f>
        <v>0</v>
      </c>
      <c r="BF24" s="203">
        <f>'ST Raw State Data'!BG22/'ST Wtd State Means'!$D25</f>
        <v>0</v>
      </c>
      <c r="BG24" s="156">
        <f>'ST Raw State Data'!BH22/'ST Wtd State Means'!$D25</f>
        <v>-0.33333333333333331</v>
      </c>
      <c r="BH24" s="4">
        <f>'ST Raw State Data'!BI22/'ST Wtd State Means'!$D25</f>
        <v>0</v>
      </c>
      <c r="BI24" s="4">
        <f>'ST Raw State Data'!BJ22/'ST Wtd State Means'!$D25</f>
        <v>0</v>
      </c>
      <c r="BJ24" s="4">
        <f>'ST Raw State Data'!BK22/'ST Wtd State Means'!$D25</f>
        <v>0</v>
      </c>
      <c r="BK24" s="4">
        <f>'ST Raw State Data'!BL22/'ST Wtd State Means'!$D25</f>
        <v>0</v>
      </c>
      <c r="BL24" s="4">
        <f>'ST Raw State Data'!BM22/'ST Wtd State Means'!$D25</f>
        <v>0</v>
      </c>
      <c r="BM24" s="4">
        <f>'ST Raw State Data'!BN22/'ST Wtd State Means'!$D25</f>
        <v>0</v>
      </c>
      <c r="BN24" s="4">
        <f>'ST Raw State Data'!BO22/'ST Wtd State Means'!$D25</f>
        <v>0</v>
      </c>
      <c r="BO24" s="4">
        <f>'ST Raw State Data'!BP22/'ST Wtd State Means'!$D25</f>
        <v>-0.66666666666666663</v>
      </c>
      <c r="BP24" s="4">
        <f>'ST Raw State Data'!BQ22/'ST Wtd State Means'!$D25</f>
        <v>-0.66666666666666663</v>
      </c>
      <c r="BQ24" s="4">
        <f>'ST Raw State Data'!BR22/'ST Wtd State Means'!$D25</f>
        <v>-1</v>
      </c>
      <c r="BR24" s="4">
        <f>'ST Raw State Data'!BS22/'ST Wtd State Means'!$D25</f>
        <v>-1.3333333333333333</v>
      </c>
      <c r="BS24" s="16">
        <f>'ST Raw State Data'!BT22/'ST Wtd State Means'!$D25</f>
        <v>-1.6666666666666667</v>
      </c>
      <c r="BT24" s="4">
        <f>'ST Raw State Data'!BU22/'ST Wtd State Means'!$D25</f>
        <v>-1.6666666666666667</v>
      </c>
      <c r="BU24" s="4">
        <f>'ST Raw State Data'!BV22/'ST Wtd State Means'!$D25</f>
        <v>-1.6666666666666667</v>
      </c>
      <c r="BV24" s="4">
        <f>'ST Raw State Data'!BW22/'ST Wtd State Means'!$D25</f>
        <v>-2</v>
      </c>
      <c r="BW24" s="4">
        <f>'ST Raw State Data'!BX22/'ST Wtd State Means'!$D25</f>
        <v>-1.3333333333333333</v>
      </c>
      <c r="BX24" s="4">
        <f>'ST Raw State Data'!BY22/'ST Wtd State Means'!$D25</f>
        <v>-1</v>
      </c>
      <c r="BY24" s="4">
        <f>'ST Raw State Data'!BZ22/'ST Wtd State Means'!$D25</f>
        <v>-0.66666666666666663</v>
      </c>
      <c r="BZ24" s="4">
        <f>'ST Raw State Data'!CA22/'ST Wtd State Means'!$D25</f>
        <v>-0.33333333333333331</v>
      </c>
      <c r="CA24" s="4">
        <f>'ST Raw State Data'!CB22/'ST Wtd State Means'!$D25</f>
        <v>0</v>
      </c>
      <c r="CB24" s="4">
        <f>'ST Raw State Data'!CC22/'ST Wtd State Means'!$D25</f>
        <v>0</v>
      </c>
      <c r="CC24" s="4">
        <f>'ST Raw State Data'!CD22/'ST Wtd State Means'!$D25</f>
        <v>0</v>
      </c>
      <c r="CD24" s="4">
        <f>'ST Raw State Data'!CE22/'ST Wtd State Means'!$D25</f>
        <v>-0.33333333333333331</v>
      </c>
      <c r="CE24" s="7">
        <f>'ST Raw State Data'!CF22/'ST Wtd State Means'!$D25</f>
        <v>0</v>
      </c>
      <c r="CF24" s="10">
        <f>'ST Raw State Data'!CG22/'ST Wtd State Means'!$D25</f>
        <v>-0.33333333333333331</v>
      </c>
      <c r="CG24" s="10">
        <f>'ST Raw State Data'!CH22/'ST Wtd State Means'!$D25</f>
        <v>0</v>
      </c>
      <c r="CH24" s="10">
        <f>'ST Raw State Data'!CI22/'ST Wtd State Means'!$D25</f>
        <v>0</v>
      </c>
      <c r="CI24" s="10">
        <f>'ST Raw State Data'!CJ22/'ST Wtd State Means'!$D25</f>
        <v>0</v>
      </c>
      <c r="CJ24" s="10">
        <f>'ST Raw State Data'!CK22/'ST Wtd State Means'!$D25</f>
        <v>0</v>
      </c>
      <c r="CK24" s="10">
        <f>'ST Raw State Data'!CL22/'ST Wtd State Means'!$D25</f>
        <v>0</v>
      </c>
      <c r="CL24" s="10">
        <f>'ST Raw State Data'!CM22/'ST Wtd State Means'!$D25</f>
        <v>-0.66666666666666663</v>
      </c>
      <c r="CM24" s="10">
        <f>'ST Raw State Data'!CN22/'ST Wtd State Means'!$D25</f>
        <v>0</v>
      </c>
      <c r="CN24" s="10">
        <f>'ST Raw State Data'!CO22/'ST Wtd State Means'!$D25</f>
        <v>0</v>
      </c>
      <c r="CO24" s="10">
        <f>'ST Raw State Data'!CP22/'ST Wtd State Means'!$D25</f>
        <v>0</v>
      </c>
      <c r="CP24" s="10">
        <f>'ST Raw State Data'!CQ22/'ST Wtd State Means'!$D25</f>
        <v>0</v>
      </c>
      <c r="CQ24" s="7">
        <f>'ST Raw State Data'!CR22/'ST Wtd State Means'!$D25</f>
        <v>0</v>
      </c>
      <c r="CR24" s="10">
        <f>'ST Raw State Data'!CS22/'ST Wtd State Means'!$D25</f>
        <v>0</v>
      </c>
      <c r="CS24" s="10">
        <f>'ST Raw State Data'!CT22/'ST Wtd State Means'!$D25</f>
        <v>0</v>
      </c>
      <c r="CT24" s="10">
        <f>'ST Raw State Data'!CU22/'ST Wtd State Means'!$D25</f>
        <v>0</v>
      </c>
      <c r="CU24" s="10">
        <f>'ST Raw State Data'!CV22/'ST Wtd State Means'!$D25</f>
        <v>0</v>
      </c>
      <c r="CV24" s="10">
        <f>'ST Raw State Data'!CW22/'ST Wtd State Means'!$D25</f>
        <v>0</v>
      </c>
      <c r="CW24" s="10">
        <f>'ST Raw State Data'!CX22/'ST Wtd State Means'!$D25</f>
        <v>0</v>
      </c>
      <c r="CX24" s="10">
        <f>'ST Raw State Data'!CY22/'ST Wtd State Means'!$D25</f>
        <v>0</v>
      </c>
      <c r="CY24" s="10">
        <f>'ST Raw State Data'!CZ22/'ST Wtd State Means'!$D25</f>
        <v>0</v>
      </c>
      <c r="CZ24" s="10">
        <f>'ST Raw State Data'!DA22/'ST Wtd State Means'!$D25</f>
        <v>0</v>
      </c>
      <c r="DA24" s="10">
        <f>'ST Raw State Data'!DB22/'ST Wtd State Means'!$D25</f>
        <v>0</v>
      </c>
      <c r="DB24" s="81">
        <f>'ST Raw State Data'!DC22/'ST Wtd State Means'!$D25</f>
        <v>0</v>
      </c>
      <c r="DC24" s="74">
        <f>'ST Raw State Data'!DD22/'ST Wtd State Means'!$D25</f>
        <v>0</v>
      </c>
      <c r="DD24" s="10">
        <f>'ST Raw State Data'!DE22/'ST Wtd State Means'!$D25</f>
        <v>-0.33333333333333331</v>
      </c>
      <c r="DE24" s="10">
        <f>'ST Raw State Data'!DF22/'ST Wtd State Means'!$D25</f>
        <v>0</v>
      </c>
      <c r="DF24" s="10">
        <f>'ST Raw State Data'!DG22/'ST Wtd State Means'!$D25</f>
        <v>0.33333333333333331</v>
      </c>
      <c r="DG24" s="10">
        <f>'ST Raw State Data'!DH22/'ST Wtd State Means'!$D25</f>
        <v>0.33333333333333331</v>
      </c>
      <c r="DH24" s="10">
        <f>'ST Raw State Data'!DI22/'ST Wtd State Means'!$D25</f>
        <v>0</v>
      </c>
      <c r="DI24" s="10">
        <f>'ST Raw State Data'!DJ22/'ST Wtd State Means'!$D25</f>
        <v>2.6666666666666665</v>
      </c>
      <c r="DJ24" s="10">
        <f>'ST Raw State Data'!DK22/'ST Wtd State Means'!$D25</f>
        <v>0.33333333333333331</v>
      </c>
      <c r="DK24" s="10">
        <f>'ST Raw State Data'!DL22/'ST Wtd State Means'!$D25</f>
        <v>-1.6666666666666667</v>
      </c>
      <c r="DL24" s="10">
        <f>'ST Raw State Data'!DM22/'ST Wtd State Means'!$D25</f>
        <v>-0.33333333333333331</v>
      </c>
      <c r="DM24" s="10">
        <f>'ST Raw State Data'!DN22/'ST Wtd State Means'!$D25</f>
        <v>1</v>
      </c>
      <c r="DN24" s="10">
        <f>'ST Raw State Data'!DO22/'ST Wtd State Means'!$D25</f>
        <v>-1.3333333333333333</v>
      </c>
      <c r="DO24" s="74">
        <f>'ST Raw State Data'!DP22/'ST Wtd State Means'!$D25</f>
        <v>0.33333333333333331</v>
      </c>
      <c r="DP24" s="10">
        <f>'ST Raw State Data'!DQ22/'ST Wtd State Means'!$D25</f>
        <v>-2.3333333333333335</v>
      </c>
      <c r="DQ24" s="10">
        <f>'ST Raw State Data'!DR22/'ST Wtd State Means'!$D25</f>
        <v>1</v>
      </c>
      <c r="DR24" s="10">
        <f>'ST Raw State Data'!DS22/'ST Wtd State Means'!$D25</f>
        <v>1.3333333333333333</v>
      </c>
      <c r="DS24" s="10">
        <f>'ST Raw State Data'!DT22/'ST Wtd State Means'!$D25</f>
        <v>0.33333333333333331</v>
      </c>
      <c r="DT24" s="10">
        <f>'ST Raw State Data'!DU22/'ST Wtd State Means'!$D25</f>
        <v>-0.33333333333333331</v>
      </c>
      <c r="DU24" s="10">
        <f>'ST Raw State Data'!DV22/'ST Wtd State Means'!$D25</f>
        <v>-0.66666666666666663</v>
      </c>
      <c r="DV24" s="10">
        <f>'ST Raw State Data'!DW22/'ST Wtd State Means'!$D25</f>
        <v>0.33333333333333331</v>
      </c>
      <c r="DW24" s="10">
        <f>'ST Raw State Data'!DX22/'ST Wtd State Means'!$D25</f>
        <v>-0.33333333333333331</v>
      </c>
      <c r="DX24" s="10">
        <f>'ST Raw State Data'!DY22/'ST Wtd State Means'!$D25</f>
        <v>-3</v>
      </c>
      <c r="DY24" s="10">
        <f>'ST Raw State Data'!DZ22/'ST Wtd State Means'!$D25</f>
        <v>-2.6666666666666665</v>
      </c>
      <c r="DZ24" s="81">
        <f>'ST Raw State Data'!EA22/'ST Wtd State Means'!$D25</f>
        <v>0</v>
      </c>
      <c r="EA24" s="10">
        <f>'ST Raw State Data'!EB22/'ST Wtd State Means'!$D25</f>
        <v>0.33333333333333331</v>
      </c>
      <c r="EB24" s="10">
        <f>'ST Raw State Data'!EC22/'ST Wtd State Means'!$D25</f>
        <v>-0.33333333333333331</v>
      </c>
      <c r="EC24" s="10">
        <f>'ST Raw State Data'!ED22/'ST Wtd State Means'!$D25</f>
        <v>2.3333333333333335</v>
      </c>
      <c r="ED24" s="10">
        <f>'ST Raw State Data'!EE22/'ST Wtd State Means'!$D25</f>
        <v>2</v>
      </c>
      <c r="EE24" s="10">
        <f>'ST Raw State Data'!EF22/'ST Wtd State Means'!$D25</f>
        <v>2.6666666666666665</v>
      </c>
      <c r="EF24" s="10">
        <f>'ST Raw State Data'!EG22/'ST Wtd State Means'!$D25</f>
        <v>-0.66666666666666663</v>
      </c>
      <c r="EG24" s="125">
        <f>'ST Raw State Data'!EH22/'ST Wtd State Means'!$D25</f>
        <v>1.3333333333333333</v>
      </c>
      <c r="EH24" s="1" t="s">
        <v>55</v>
      </c>
    </row>
    <row r="25" spans="1:138" x14ac:dyDescent="0.15">
      <c r="A25" s="171" t="s">
        <v>56</v>
      </c>
      <c r="B25" s="4">
        <f>'ST Raw State Data'!C23/'ST Wtd State Means'!$D26</f>
        <v>0</v>
      </c>
      <c r="C25" s="4">
        <f>'ST Raw State Data'!D23/'ST Wtd State Means'!$D26</f>
        <v>0.1</v>
      </c>
      <c r="D25" s="4">
        <f>'ST Raw State Data'!E23/'ST Wtd State Means'!$D26</f>
        <v>0.1</v>
      </c>
      <c r="E25" s="4">
        <f>'ST Raw State Data'!F23/'ST Wtd State Means'!$D26</f>
        <v>0.1</v>
      </c>
      <c r="F25" s="4">
        <f>'ST Raw State Data'!G23/'ST Wtd State Means'!$D26</f>
        <v>0.4</v>
      </c>
      <c r="G25" s="4">
        <f>'ST Raw State Data'!H23/'ST Wtd State Means'!$D26</f>
        <v>0.8</v>
      </c>
      <c r="H25" s="4">
        <f>'ST Raw State Data'!I23/'ST Wtd State Means'!$D26</f>
        <v>0.5</v>
      </c>
      <c r="I25" s="4">
        <f>'ST Raw State Data'!J23/'ST Wtd State Means'!$D26</f>
        <v>0.1</v>
      </c>
      <c r="J25" s="4">
        <f>'ST Raw State Data'!K23/'ST Wtd State Means'!$D26</f>
        <v>-0.1</v>
      </c>
      <c r="K25" s="156">
        <f>'ST Raw State Data'!L23/'ST Wtd State Means'!$D26</f>
        <v>0.4</v>
      </c>
      <c r="L25" s="4">
        <f>'ST Raw State Data'!M23/'ST Wtd State Means'!$D26</f>
        <v>0.2</v>
      </c>
      <c r="M25" s="4">
        <f>'ST Raw State Data'!N23/'ST Wtd State Means'!$D26</f>
        <v>0.6</v>
      </c>
      <c r="N25" s="4">
        <f>'ST Raw State Data'!O23/'ST Wtd State Means'!$D26</f>
        <v>0.3</v>
      </c>
      <c r="O25" s="4">
        <f>'ST Raw State Data'!P23/'ST Wtd State Means'!$D26</f>
        <v>0.6</v>
      </c>
      <c r="P25" s="4">
        <f>'ST Raw State Data'!Q23/'ST Wtd State Means'!$D26</f>
        <v>0.2</v>
      </c>
      <c r="Q25" s="4">
        <f>'ST Raw State Data'!R23/'ST Wtd State Means'!$D26</f>
        <v>0</v>
      </c>
      <c r="R25" s="4">
        <f>'ST Raw State Data'!S23/'ST Wtd State Means'!$D26</f>
        <v>-0.8</v>
      </c>
      <c r="S25" s="4">
        <f>'ST Raw State Data'!T23/'ST Wtd State Means'!$D26</f>
        <v>-0.4</v>
      </c>
      <c r="T25" s="4">
        <f>'ST Raw State Data'!U23/'ST Wtd State Means'!$D26</f>
        <v>-0.2</v>
      </c>
      <c r="U25" s="4">
        <f>'ST Raw State Data'!V23/'ST Wtd State Means'!$D26</f>
        <v>0.2</v>
      </c>
      <c r="V25" s="203">
        <f>'ST Raw State Data'!W23/'ST Wtd State Means'!$D26</f>
        <v>0.3</v>
      </c>
      <c r="W25" s="156">
        <f>'ST Raw State Data'!X23/'ST Wtd State Means'!$D26</f>
        <v>0.6</v>
      </c>
      <c r="X25" s="4">
        <f>'ST Raw State Data'!Y23/'ST Wtd State Means'!$D26</f>
        <v>0.9</v>
      </c>
      <c r="Y25" s="4">
        <f>'ST Raw State Data'!Z23/'ST Wtd State Means'!$D26</f>
        <v>1.4</v>
      </c>
      <c r="Z25" s="4">
        <f>'ST Raw State Data'!AA23/'ST Wtd State Means'!$D26</f>
        <v>1.2</v>
      </c>
      <c r="AA25" s="4">
        <f>'ST Raw State Data'!AB23/'ST Wtd State Means'!$D26</f>
        <v>1.7</v>
      </c>
      <c r="AB25" s="4">
        <f>'ST Raw State Data'!AC23/'ST Wtd State Means'!$D26</f>
        <v>1.9</v>
      </c>
      <c r="AC25" s="4">
        <f>'ST Raw State Data'!AD23/'ST Wtd State Means'!$D26</f>
        <v>2</v>
      </c>
      <c r="AD25" s="4">
        <f>'ST Raw State Data'!AE23/'ST Wtd State Means'!$D26</f>
        <v>2.6</v>
      </c>
      <c r="AE25" s="4">
        <f>'ST Raw State Data'!AF23/'ST Wtd State Means'!$D26</f>
        <v>2.2000000000000002</v>
      </c>
      <c r="AF25" s="4">
        <f>'ST Raw State Data'!AG23/'ST Wtd State Means'!$D26</f>
        <v>2.5</v>
      </c>
      <c r="AG25" s="4">
        <f>'ST Raw State Data'!AH23/'ST Wtd State Means'!$D26</f>
        <v>2.6</v>
      </c>
      <c r="AH25" s="4">
        <f>'ST Raw State Data'!AI23/'ST Wtd State Means'!$D26</f>
        <v>2.9</v>
      </c>
      <c r="AI25" s="156">
        <f>'ST Raw State Data'!AJ23/'ST Wtd State Means'!$D26</f>
        <v>2.9</v>
      </c>
      <c r="AJ25" s="4">
        <f>'ST Raw State Data'!AK23/'ST Wtd State Means'!$D26</f>
        <v>2.5</v>
      </c>
      <c r="AK25" s="4">
        <f>'ST Raw State Data'!AL23/'ST Wtd State Means'!$D26</f>
        <v>2.2000000000000002</v>
      </c>
      <c r="AL25" s="4">
        <f>'ST Raw State Data'!AM23/'ST Wtd State Means'!$D26</f>
        <v>1.3</v>
      </c>
      <c r="AM25" s="4">
        <f>'ST Raw State Data'!AN23/'ST Wtd State Means'!$D26</f>
        <v>1.3</v>
      </c>
      <c r="AN25" s="4">
        <f>'ST Raw State Data'!AO23/'ST Wtd State Means'!$D26</f>
        <v>1.7</v>
      </c>
      <c r="AO25" s="4">
        <f>'ST Raw State Data'!AP23/'ST Wtd State Means'!$D26</f>
        <v>2.1</v>
      </c>
      <c r="AP25" s="4">
        <f>'ST Raw State Data'!AQ23/'ST Wtd State Means'!$D26</f>
        <v>1.7</v>
      </c>
      <c r="AQ25" s="4">
        <f>'ST Raw State Data'!AR23/'ST Wtd State Means'!$D26</f>
        <v>1</v>
      </c>
      <c r="AR25" s="4">
        <f>'ST Raw State Data'!AS23/'ST Wtd State Means'!$D26</f>
        <v>1.1000000000000001</v>
      </c>
      <c r="AS25" s="4">
        <f>'ST Raw State Data'!AT23/'ST Wtd State Means'!$D26</f>
        <v>1.3</v>
      </c>
      <c r="AT25" s="4">
        <f>'ST Raw State Data'!AU23/'ST Wtd State Means'!$D26</f>
        <v>0.7</v>
      </c>
      <c r="AU25" s="156">
        <f>'ST Raw State Data'!AV23/'ST Wtd State Means'!$D26</f>
        <v>0.7</v>
      </c>
      <c r="AV25" s="4">
        <f>'ST Raw State Data'!AW23/'ST Wtd State Means'!$D26</f>
        <v>0.8</v>
      </c>
      <c r="AW25" s="4">
        <f>'ST Raw State Data'!AX23/'ST Wtd State Means'!$D26</f>
        <v>0.7</v>
      </c>
      <c r="AX25" s="4">
        <f>'ST Raw State Data'!AY23/'ST Wtd State Means'!$D26</f>
        <v>0.2</v>
      </c>
      <c r="AY25" s="4">
        <f>'ST Raw State Data'!AZ23/'ST Wtd State Means'!$D26</f>
        <v>0.5</v>
      </c>
      <c r="AZ25" s="4">
        <f>'ST Raw State Data'!BA23/'ST Wtd State Means'!$D26</f>
        <v>0.3</v>
      </c>
      <c r="BA25" s="4">
        <f>'ST Raw State Data'!BB23/'ST Wtd State Means'!$D26</f>
        <v>0.4</v>
      </c>
      <c r="BB25" s="4">
        <f>'ST Raw State Data'!BC23/'ST Wtd State Means'!$D26</f>
        <v>1</v>
      </c>
      <c r="BC25" s="4">
        <f>'ST Raw State Data'!BD23/'ST Wtd State Means'!$D26</f>
        <v>1.1000000000000001</v>
      </c>
      <c r="BD25" s="4">
        <f>'ST Raw State Data'!BE23/'ST Wtd State Means'!$D26</f>
        <v>0.7</v>
      </c>
      <c r="BE25" s="4">
        <f>'ST Raw State Data'!BF23/'ST Wtd State Means'!$D26</f>
        <v>1.4</v>
      </c>
      <c r="BF25" s="203">
        <f>'ST Raw State Data'!BG23/'ST Wtd State Means'!$D26</f>
        <v>0.9</v>
      </c>
      <c r="BG25" s="156">
        <f>'ST Raw State Data'!BH23/'ST Wtd State Means'!$D26</f>
        <v>1.1000000000000001</v>
      </c>
      <c r="BH25" s="4">
        <f>'ST Raw State Data'!BI23/'ST Wtd State Means'!$D26</f>
        <v>1.2</v>
      </c>
      <c r="BI25" s="4">
        <f>'ST Raw State Data'!BJ23/'ST Wtd State Means'!$D26</f>
        <v>1.1000000000000001</v>
      </c>
      <c r="BJ25" s="4">
        <f>'ST Raw State Data'!BK23/'ST Wtd State Means'!$D26</f>
        <v>0.2</v>
      </c>
      <c r="BK25" s="4">
        <f>'ST Raw State Data'!BL23/'ST Wtd State Means'!$D26</f>
        <v>0.9</v>
      </c>
      <c r="BL25" s="4">
        <f>'ST Raw State Data'!BM23/'ST Wtd State Means'!$D26</f>
        <v>1.1000000000000001</v>
      </c>
      <c r="BM25" s="4">
        <f>'ST Raw State Data'!BN23/'ST Wtd State Means'!$D26</f>
        <v>1.3</v>
      </c>
      <c r="BN25" s="4">
        <f>'ST Raw State Data'!BO23/'ST Wtd State Means'!$D26</f>
        <v>0.9</v>
      </c>
      <c r="BO25" s="4">
        <f>'ST Raw State Data'!BP23/'ST Wtd State Means'!$D26</f>
        <v>0.9</v>
      </c>
      <c r="BP25" s="4">
        <f>'ST Raw State Data'!BQ23/'ST Wtd State Means'!$D26</f>
        <v>0.5</v>
      </c>
      <c r="BQ25" s="4">
        <f>'ST Raw State Data'!BR23/'ST Wtd State Means'!$D26</f>
        <v>0.4</v>
      </c>
      <c r="BR25" s="4">
        <f>'ST Raw State Data'!BS23/'ST Wtd State Means'!$D26</f>
        <v>0.1</v>
      </c>
      <c r="BS25" s="16">
        <f>'ST Raw State Data'!BT23/'ST Wtd State Means'!$D26</f>
        <v>-0.1</v>
      </c>
      <c r="BT25" s="4">
        <f>'ST Raw State Data'!BU23/'ST Wtd State Means'!$D26</f>
        <v>0</v>
      </c>
      <c r="BU25" s="4">
        <f>'ST Raw State Data'!BV23/'ST Wtd State Means'!$D26</f>
        <v>0.4</v>
      </c>
      <c r="BV25" s="4">
        <f>'ST Raw State Data'!BW23/'ST Wtd State Means'!$D26</f>
        <v>0.2</v>
      </c>
      <c r="BW25" s="4">
        <f>'ST Raw State Data'!BX23/'ST Wtd State Means'!$D26</f>
        <v>0.3</v>
      </c>
      <c r="BX25" s="4">
        <f>'ST Raw State Data'!BY23/'ST Wtd State Means'!$D26</f>
        <v>0.1</v>
      </c>
      <c r="BY25" s="4">
        <f>'ST Raw State Data'!BZ23/'ST Wtd State Means'!$D26</f>
        <v>0</v>
      </c>
      <c r="BZ25" s="4">
        <f>'ST Raw State Data'!CA23/'ST Wtd State Means'!$D26</f>
        <v>0.1</v>
      </c>
      <c r="CA25" s="4">
        <f>'ST Raw State Data'!CB23/'ST Wtd State Means'!$D26</f>
        <v>0.6</v>
      </c>
      <c r="CB25" s="4">
        <f>'ST Raw State Data'!CC23/'ST Wtd State Means'!$D26</f>
        <v>0.4</v>
      </c>
      <c r="CC25" s="4">
        <f>'ST Raw State Data'!CD23/'ST Wtd State Means'!$D26</f>
        <v>0</v>
      </c>
      <c r="CD25" s="4">
        <f>'ST Raw State Data'!CE23/'ST Wtd State Means'!$D26</f>
        <v>0.1</v>
      </c>
      <c r="CE25" s="7">
        <f>'ST Raw State Data'!CF23/'ST Wtd State Means'!$D26</f>
        <v>0.1</v>
      </c>
      <c r="CF25" s="10">
        <f>'ST Raw State Data'!CG23/'ST Wtd State Means'!$D26</f>
        <v>-0.2</v>
      </c>
      <c r="CG25" s="10">
        <f>'ST Raw State Data'!CH23/'ST Wtd State Means'!$D26</f>
        <v>-0.2</v>
      </c>
      <c r="CH25" s="10">
        <f>'ST Raw State Data'!CI23/'ST Wtd State Means'!$D26</f>
        <v>-0.2</v>
      </c>
      <c r="CI25" s="10">
        <f>'ST Raw State Data'!CJ23/'ST Wtd State Means'!$D26</f>
        <v>0.3</v>
      </c>
      <c r="CJ25" s="10">
        <f>'ST Raw State Data'!CK23/'ST Wtd State Means'!$D26</f>
        <v>0.2</v>
      </c>
      <c r="CK25" s="10">
        <f>'ST Raw State Data'!CL23/'ST Wtd State Means'!$D26</f>
        <v>0.1</v>
      </c>
      <c r="CL25" s="10">
        <f>'ST Raw State Data'!CM23/'ST Wtd State Means'!$D26</f>
        <v>0.2</v>
      </c>
      <c r="CM25" s="10">
        <f>'ST Raw State Data'!CN23/'ST Wtd State Means'!$D26</f>
        <v>0.2</v>
      </c>
      <c r="CN25" s="10">
        <f>'ST Raw State Data'!CO23/'ST Wtd State Means'!$D26</f>
        <v>0.1</v>
      </c>
      <c r="CO25" s="10">
        <f>'ST Raw State Data'!CP23/'ST Wtd State Means'!$D26</f>
        <v>0.6</v>
      </c>
      <c r="CP25" s="10">
        <f>'ST Raw State Data'!CQ23/'ST Wtd State Means'!$D26</f>
        <v>1.2</v>
      </c>
      <c r="CQ25" s="7">
        <f>'ST Raw State Data'!CR23/'ST Wtd State Means'!$D26</f>
        <v>1.6</v>
      </c>
      <c r="CR25" s="10">
        <f>'ST Raw State Data'!CS23/'ST Wtd State Means'!$D26</f>
        <v>2.2000000000000002</v>
      </c>
      <c r="CS25" s="10">
        <f>'ST Raw State Data'!CT23/'ST Wtd State Means'!$D26</f>
        <v>1.2</v>
      </c>
      <c r="CT25" s="10">
        <f>'ST Raw State Data'!CU23/'ST Wtd State Means'!$D26</f>
        <v>1</v>
      </c>
      <c r="CU25" s="10">
        <f>'ST Raw State Data'!CV23/'ST Wtd State Means'!$D26</f>
        <v>1.1000000000000001</v>
      </c>
      <c r="CV25" s="10">
        <f>'ST Raw State Data'!CW23/'ST Wtd State Means'!$D26</f>
        <v>0.9</v>
      </c>
      <c r="CW25" s="10">
        <f>'ST Raw State Data'!CX23/'ST Wtd State Means'!$D26</f>
        <v>0.6</v>
      </c>
      <c r="CX25" s="10">
        <f>'ST Raw State Data'!CY23/'ST Wtd State Means'!$D26</f>
        <v>0.6</v>
      </c>
      <c r="CY25" s="10">
        <f>'ST Raw State Data'!CZ23/'ST Wtd State Means'!$D26</f>
        <v>0</v>
      </c>
      <c r="CZ25" s="10">
        <f>'ST Raw State Data'!DA23/'ST Wtd State Means'!$D26</f>
        <v>0</v>
      </c>
      <c r="DA25" s="10">
        <f>'ST Raw State Data'!DB23/'ST Wtd State Means'!$D26</f>
        <v>0.7</v>
      </c>
      <c r="DB25" s="81">
        <f>'ST Raw State Data'!DC23/'ST Wtd State Means'!$D26</f>
        <v>0.9</v>
      </c>
      <c r="DC25" s="74">
        <f>'ST Raw State Data'!DD23/'ST Wtd State Means'!$D26</f>
        <v>1.7</v>
      </c>
      <c r="DD25" s="10">
        <f>'ST Raw State Data'!DE23/'ST Wtd State Means'!$D26</f>
        <v>1.6</v>
      </c>
      <c r="DE25" s="10">
        <f>'ST Raw State Data'!DF23/'ST Wtd State Means'!$D26</f>
        <v>0.6</v>
      </c>
      <c r="DF25" s="10">
        <f>'ST Raw State Data'!DG23/'ST Wtd State Means'!$D26</f>
        <v>0.7</v>
      </c>
      <c r="DG25" s="10">
        <f>'ST Raw State Data'!DH23/'ST Wtd State Means'!$D26</f>
        <v>-0.1</v>
      </c>
      <c r="DH25" s="10">
        <f>'ST Raw State Data'!DI23/'ST Wtd State Means'!$D26</f>
        <v>0.8</v>
      </c>
      <c r="DI25" s="10">
        <f>'ST Raw State Data'!DJ23/'ST Wtd State Means'!$D26</f>
        <v>0.2</v>
      </c>
      <c r="DJ25" s="10">
        <f>'ST Raw State Data'!DK23/'ST Wtd State Means'!$D26</f>
        <v>0.5</v>
      </c>
      <c r="DK25" s="10">
        <f>'ST Raw State Data'!DL23/'ST Wtd State Means'!$D26</f>
        <v>2.8</v>
      </c>
      <c r="DL25" s="10">
        <f>'ST Raw State Data'!DM23/'ST Wtd State Means'!$D26</f>
        <v>-0.7</v>
      </c>
      <c r="DM25" s="10">
        <f>'ST Raw State Data'!DN23/'ST Wtd State Means'!$D26</f>
        <v>1.1000000000000001</v>
      </c>
      <c r="DN25" s="10">
        <f>'ST Raw State Data'!DO23/'ST Wtd State Means'!$D26</f>
        <v>1.9</v>
      </c>
      <c r="DO25" s="74">
        <f>'ST Raw State Data'!DP23/'ST Wtd State Means'!$D26</f>
        <v>0.5</v>
      </c>
      <c r="DP25" s="10">
        <f>'ST Raw State Data'!DQ23/'ST Wtd State Means'!$D26</f>
        <v>-1.5</v>
      </c>
      <c r="DQ25" s="10">
        <f>'ST Raw State Data'!DR23/'ST Wtd State Means'!$D26</f>
        <v>1.5</v>
      </c>
      <c r="DR25" s="10">
        <f>'ST Raw State Data'!DS23/'ST Wtd State Means'!$D26</f>
        <v>-0.7</v>
      </c>
      <c r="DS25" s="10">
        <f>'ST Raw State Data'!DT23/'ST Wtd State Means'!$D26</f>
        <v>-0.1</v>
      </c>
      <c r="DT25" s="10">
        <f>'ST Raw State Data'!DU23/'ST Wtd State Means'!$D26</f>
        <v>0.2</v>
      </c>
      <c r="DU25" s="10">
        <f>'ST Raw State Data'!DV23/'ST Wtd State Means'!$D26</f>
        <v>-0.7</v>
      </c>
      <c r="DV25" s="10">
        <f>'ST Raw State Data'!DW23/'ST Wtd State Means'!$D26</f>
        <v>-0.5</v>
      </c>
      <c r="DW25" s="10">
        <f>'ST Raw State Data'!DX23/'ST Wtd State Means'!$D26</f>
        <v>-0.7</v>
      </c>
      <c r="DX25" s="10">
        <f>'ST Raw State Data'!DY23/'ST Wtd State Means'!$D26</f>
        <v>-0.6</v>
      </c>
      <c r="DY25" s="10">
        <f>'ST Raw State Data'!DZ23/'ST Wtd State Means'!$D26</f>
        <v>-0.5</v>
      </c>
      <c r="DZ25" s="81">
        <f>'ST Raw State Data'!EA23/'ST Wtd State Means'!$D26</f>
        <v>0.5</v>
      </c>
      <c r="EA25" s="10">
        <f>'ST Raw State Data'!EB23/'ST Wtd State Means'!$D26</f>
        <v>0.1</v>
      </c>
      <c r="EB25" s="10">
        <f>'ST Raw State Data'!EC23/'ST Wtd State Means'!$D26</f>
        <v>0.4</v>
      </c>
      <c r="EC25" s="10">
        <f>'ST Raw State Data'!ED23/'ST Wtd State Means'!$D26</f>
        <v>0.3</v>
      </c>
      <c r="ED25" s="10">
        <f>'ST Raw State Data'!EE23/'ST Wtd State Means'!$D26</f>
        <v>0.2</v>
      </c>
      <c r="EE25" s="10">
        <f>'ST Raw State Data'!EF23/'ST Wtd State Means'!$D26</f>
        <v>-0.5</v>
      </c>
      <c r="EF25" s="10">
        <f>'ST Raw State Data'!EG23/'ST Wtd State Means'!$D26</f>
        <v>0</v>
      </c>
      <c r="EG25" s="125">
        <f>'ST Raw State Data'!EH23/'ST Wtd State Means'!$D26</f>
        <v>0.3</v>
      </c>
      <c r="EH25" s="1" t="s">
        <v>56</v>
      </c>
    </row>
    <row r="26" spans="1:138" x14ac:dyDescent="0.15">
      <c r="A26" s="190" t="s">
        <v>57</v>
      </c>
      <c r="B26" s="122">
        <f>'ST Raw State Data'!C24/'ST Wtd State Means'!$D27</f>
        <v>-0.44444444444444442</v>
      </c>
      <c r="C26" s="122">
        <f>'ST Raw State Data'!D24/'ST Wtd State Means'!$D27</f>
        <v>0.22222222222222221</v>
      </c>
      <c r="D26" s="122">
        <f>'ST Raw State Data'!E24/'ST Wtd State Means'!$D27</f>
        <v>0.33333333333333331</v>
      </c>
      <c r="E26" s="122">
        <f>'ST Raw State Data'!F24/'ST Wtd State Means'!$D27</f>
        <v>0.55555555555555558</v>
      </c>
      <c r="F26" s="122">
        <f>'ST Raw State Data'!G24/'ST Wtd State Means'!$D27</f>
        <v>0.88888888888888884</v>
      </c>
      <c r="G26" s="122">
        <f>'ST Raw State Data'!H24/'ST Wtd State Means'!$D27</f>
        <v>0.22222222222222221</v>
      </c>
      <c r="H26" s="122">
        <f>'ST Raw State Data'!I24/'ST Wtd State Means'!$D27</f>
        <v>-0.55555555555555558</v>
      </c>
      <c r="I26" s="122">
        <f>'ST Raw State Data'!J24/'ST Wtd State Means'!$D27</f>
        <v>-0.55555555555555558</v>
      </c>
      <c r="J26" s="122">
        <f>'ST Raw State Data'!K24/'ST Wtd State Means'!$D27</f>
        <v>-0.88888888888888884</v>
      </c>
      <c r="K26" s="158">
        <f>'ST Raw State Data'!L24/'ST Wtd State Means'!$D27</f>
        <v>-0.88888888888888884</v>
      </c>
      <c r="L26" s="122">
        <f>'ST Raw State Data'!M24/'ST Wtd State Means'!$D27</f>
        <v>-1.3333333333333333</v>
      </c>
      <c r="M26" s="122">
        <f>'ST Raw State Data'!N24/'ST Wtd State Means'!$D27</f>
        <v>-1.2222222222222223</v>
      </c>
      <c r="N26" s="122">
        <f>'ST Raw State Data'!O24/'ST Wtd State Means'!$D27</f>
        <v>-1.6666666666666667</v>
      </c>
      <c r="O26" s="122">
        <f>'ST Raw State Data'!P24/'ST Wtd State Means'!$D27</f>
        <v>-1.5555555555555556</v>
      </c>
      <c r="P26" s="122">
        <f>'ST Raw State Data'!Q24/'ST Wtd State Means'!$D27</f>
        <v>-1.8888888888888888</v>
      </c>
      <c r="Q26" s="122">
        <f>'ST Raw State Data'!R24/'ST Wtd State Means'!$D27</f>
        <v>-1</v>
      </c>
      <c r="R26" s="122">
        <f>'ST Raw State Data'!S24/'ST Wtd State Means'!$D27</f>
        <v>-0.1111111111111111</v>
      </c>
      <c r="S26" s="122">
        <f>'ST Raw State Data'!T24/'ST Wtd State Means'!$D27</f>
        <v>0</v>
      </c>
      <c r="T26" s="122">
        <f>'ST Raw State Data'!U24/'ST Wtd State Means'!$D27</f>
        <v>0.1111111111111111</v>
      </c>
      <c r="U26" s="122">
        <f>'ST Raw State Data'!V24/'ST Wtd State Means'!$D27</f>
        <v>0</v>
      </c>
      <c r="V26" s="204">
        <f>'ST Raw State Data'!W24/'ST Wtd State Means'!$D27</f>
        <v>0.22222222222222221</v>
      </c>
      <c r="W26" s="158">
        <f>'ST Raw State Data'!X24/'ST Wtd State Means'!$D27</f>
        <v>0.33333333333333331</v>
      </c>
      <c r="X26" s="122">
        <f>'ST Raw State Data'!Y24/'ST Wtd State Means'!$D27</f>
        <v>0.55555555555555558</v>
      </c>
      <c r="Y26" s="122">
        <f>'ST Raw State Data'!Z24/'ST Wtd State Means'!$D27</f>
        <v>1</v>
      </c>
      <c r="Z26" s="122">
        <f>'ST Raw State Data'!AA24/'ST Wtd State Means'!$D27</f>
        <v>0.77777777777777779</v>
      </c>
      <c r="AA26" s="122">
        <f>'ST Raw State Data'!AB24/'ST Wtd State Means'!$D27</f>
        <v>1.4444444444444444</v>
      </c>
      <c r="AB26" s="122">
        <f>'ST Raw State Data'!AC24/'ST Wtd State Means'!$D27</f>
        <v>1.4444444444444444</v>
      </c>
      <c r="AC26" s="122">
        <f>'ST Raw State Data'!AD24/'ST Wtd State Means'!$D27</f>
        <v>1.3333333333333333</v>
      </c>
      <c r="AD26" s="122">
        <f>'ST Raw State Data'!AE24/'ST Wtd State Means'!$D27</f>
        <v>1.6666666666666667</v>
      </c>
      <c r="AE26" s="122">
        <f>'ST Raw State Data'!AF24/'ST Wtd State Means'!$D27</f>
        <v>2.2222222222222223</v>
      </c>
      <c r="AF26" s="122">
        <f>'ST Raw State Data'!AG24/'ST Wtd State Means'!$D27</f>
        <v>2.4444444444444446</v>
      </c>
      <c r="AG26" s="122">
        <f>'ST Raw State Data'!AH24/'ST Wtd State Means'!$D27</f>
        <v>2.6666666666666665</v>
      </c>
      <c r="AH26" s="122">
        <f>'ST Raw State Data'!AI24/'ST Wtd State Means'!$D27</f>
        <v>2.6666666666666665</v>
      </c>
      <c r="AI26" s="158">
        <f>'ST Raw State Data'!AJ24/'ST Wtd State Means'!$D27</f>
        <v>2.8888888888888888</v>
      </c>
      <c r="AJ26" s="122">
        <f>'ST Raw State Data'!AK24/'ST Wtd State Means'!$D27</f>
        <v>2.4444444444444446</v>
      </c>
      <c r="AK26" s="122">
        <f>'ST Raw State Data'!AL24/'ST Wtd State Means'!$D27</f>
        <v>2.5555555555555554</v>
      </c>
      <c r="AL26" s="122">
        <f>'ST Raw State Data'!AM24/'ST Wtd State Means'!$D27</f>
        <v>2.3333333333333335</v>
      </c>
      <c r="AM26" s="122">
        <f>'ST Raw State Data'!AN24/'ST Wtd State Means'!$D27</f>
        <v>1.7777777777777777</v>
      </c>
      <c r="AN26" s="122">
        <f>'ST Raw State Data'!AO24/'ST Wtd State Means'!$D27</f>
        <v>2</v>
      </c>
      <c r="AO26" s="122">
        <f>'ST Raw State Data'!AP24/'ST Wtd State Means'!$D27</f>
        <v>1.8888888888888888</v>
      </c>
      <c r="AP26" s="122">
        <f>'ST Raw State Data'!AQ24/'ST Wtd State Means'!$D27</f>
        <v>2</v>
      </c>
      <c r="AQ26" s="122">
        <f>'ST Raw State Data'!AR24/'ST Wtd State Means'!$D27</f>
        <v>1.6666666666666667</v>
      </c>
      <c r="AR26" s="122">
        <f>'ST Raw State Data'!AS24/'ST Wtd State Means'!$D27</f>
        <v>1.7777777777777777</v>
      </c>
      <c r="AS26" s="122">
        <f>'ST Raw State Data'!AT24/'ST Wtd State Means'!$D27</f>
        <v>1.7777777777777777</v>
      </c>
      <c r="AT26" s="122">
        <f>'ST Raw State Data'!AU24/'ST Wtd State Means'!$D27</f>
        <v>1.4444444444444444</v>
      </c>
      <c r="AU26" s="158">
        <f>'ST Raw State Data'!AV24/'ST Wtd State Means'!$D27</f>
        <v>1.6666666666666667</v>
      </c>
      <c r="AV26" s="122">
        <f>'ST Raw State Data'!AW24/'ST Wtd State Means'!$D27</f>
        <v>1.4444444444444444</v>
      </c>
      <c r="AW26" s="122">
        <f>'ST Raw State Data'!AX24/'ST Wtd State Means'!$D27</f>
        <v>1.4444444444444444</v>
      </c>
      <c r="AX26" s="122">
        <f>'ST Raw State Data'!AY24/'ST Wtd State Means'!$D27</f>
        <v>1.1111111111111112</v>
      </c>
      <c r="AY26" s="122">
        <f>'ST Raw State Data'!AZ24/'ST Wtd State Means'!$D27</f>
        <v>0.88888888888888884</v>
      </c>
      <c r="AZ26" s="122">
        <f>'ST Raw State Data'!BA24/'ST Wtd State Means'!$D27</f>
        <v>1.1111111111111112</v>
      </c>
      <c r="BA26" s="122">
        <f>'ST Raw State Data'!BB24/'ST Wtd State Means'!$D27</f>
        <v>0.88888888888888884</v>
      </c>
      <c r="BB26" s="122">
        <f>'ST Raw State Data'!BC24/'ST Wtd State Means'!$D27</f>
        <v>0.66666666666666663</v>
      </c>
      <c r="BC26" s="122">
        <f>'ST Raw State Data'!BD24/'ST Wtd State Means'!$D27</f>
        <v>1.2222222222222223</v>
      </c>
      <c r="BD26" s="122">
        <f>'ST Raw State Data'!BE24/'ST Wtd State Means'!$D27</f>
        <v>1.1111111111111112</v>
      </c>
      <c r="BE26" s="122">
        <f>'ST Raw State Data'!BF24/'ST Wtd State Means'!$D27</f>
        <v>1.3333333333333333</v>
      </c>
      <c r="BF26" s="204">
        <f>'ST Raw State Data'!BG24/'ST Wtd State Means'!$D27</f>
        <v>1.4444444444444444</v>
      </c>
      <c r="BG26" s="158">
        <f>'ST Raw State Data'!BH24/'ST Wtd State Means'!$D27</f>
        <v>1.4444444444444444</v>
      </c>
      <c r="BH26" s="122">
        <f>'ST Raw State Data'!BI24/'ST Wtd State Means'!$D27</f>
        <v>1.6666666666666667</v>
      </c>
      <c r="BI26" s="122">
        <f>'ST Raw State Data'!BJ24/'ST Wtd State Means'!$D27</f>
        <v>2.2222222222222223</v>
      </c>
      <c r="BJ26" s="122">
        <f>'ST Raw State Data'!BK24/'ST Wtd State Means'!$D27</f>
        <v>1.6666666666666667</v>
      </c>
      <c r="BK26" s="122">
        <f>'ST Raw State Data'!BL24/'ST Wtd State Means'!$D27</f>
        <v>1.6666666666666667</v>
      </c>
      <c r="BL26" s="122">
        <f>'ST Raw State Data'!BM24/'ST Wtd State Means'!$D27</f>
        <v>0.66666666666666663</v>
      </c>
      <c r="BM26" s="122">
        <f>'ST Raw State Data'!BN24/'ST Wtd State Means'!$D27</f>
        <v>1.3333333333333333</v>
      </c>
      <c r="BN26" s="122">
        <f>'ST Raw State Data'!BO24/'ST Wtd State Means'!$D27</f>
        <v>1.4444444444444444</v>
      </c>
      <c r="BO26" s="122">
        <f>'ST Raw State Data'!BP24/'ST Wtd State Means'!$D27</f>
        <v>1.5555555555555556</v>
      </c>
      <c r="BP26" s="122">
        <f>'ST Raw State Data'!BQ24/'ST Wtd State Means'!$D27</f>
        <v>1.7777777777777777</v>
      </c>
      <c r="BQ26" s="122">
        <f>'ST Raw State Data'!BR24/'ST Wtd State Means'!$D27</f>
        <v>2.2222222222222223</v>
      </c>
      <c r="BR26" s="122">
        <f>'ST Raw State Data'!BS24/'ST Wtd State Means'!$D27</f>
        <v>1.8888888888888888</v>
      </c>
      <c r="BS26" s="24">
        <f>'ST Raw State Data'!BT24/'ST Wtd State Means'!$D27</f>
        <v>2.2222222222222223</v>
      </c>
      <c r="BT26" s="122">
        <f>'ST Raw State Data'!BU24/'ST Wtd State Means'!$D27</f>
        <v>2</v>
      </c>
      <c r="BU26" s="122">
        <f>'ST Raw State Data'!BV24/'ST Wtd State Means'!$D27</f>
        <v>2</v>
      </c>
      <c r="BV26" s="122">
        <f>'ST Raw State Data'!BW24/'ST Wtd State Means'!$D27</f>
        <v>2</v>
      </c>
      <c r="BW26" s="122">
        <f>'ST Raw State Data'!BX24/'ST Wtd State Means'!$D27</f>
        <v>1.6666666666666667</v>
      </c>
      <c r="BX26" s="122">
        <f>'ST Raw State Data'!BY24/'ST Wtd State Means'!$D27</f>
        <v>1.2222222222222223</v>
      </c>
      <c r="BY26" s="122">
        <f>'ST Raw State Data'!BZ24/'ST Wtd State Means'!$D27</f>
        <v>0.33333333333333331</v>
      </c>
      <c r="BZ26" s="122">
        <f>'ST Raw State Data'!CA24/'ST Wtd State Means'!$D27</f>
        <v>0.55555555555555558</v>
      </c>
      <c r="CA26" s="122">
        <f>'ST Raw State Data'!CB24/'ST Wtd State Means'!$D27</f>
        <v>0.88888888888888884</v>
      </c>
      <c r="CB26" s="122">
        <f>'ST Raw State Data'!CC24/'ST Wtd State Means'!$D27</f>
        <v>0.88888888888888884</v>
      </c>
      <c r="CC26" s="122">
        <f>'ST Raw State Data'!CD24/'ST Wtd State Means'!$D27</f>
        <v>1</v>
      </c>
      <c r="CD26" s="122">
        <f>'ST Raw State Data'!CE24/'ST Wtd State Means'!$D27</f>
        <v>1</v>
      </c>
      <c r="CE26" s="173">
        <f>'ST Raw State Data'!CF24/'ST Wtd State Means'!$D27</f>
        <v>1.1111111111111112</v>
      </c>
      <c r="CF26" s="29">
        <f>'ST Raw State Data'!CG24/'ST Wtd State Means'!$D27</f>
        <v>0.55555555555555558</v>
      </c>
      <c r="CG26" s="29">
        <f>'ST Raw State Data'!CH24/'ST Wtd State Means'!$D27</f>
        <v>-0.22222222222222221</v>
      </c>
      <c r="CH26" s="29">
        <f>'ST Raw State Data'!CI24/'ST Wtd State Means'!$D27</f>
        <v>0.1111111111111111</v>
      </c>
      <c r="CI26" s="29">
        <f>'ST Raw State Data'!CJ24/'ST Wtd State Means'!$D27</f>
        <v>0.22222222222222221</v>
      </c>
      <c r="CJ26" s="29">
        <f>'ST Raw State Data'!CK24/'ST Wtd State Means'!$D27</f>
        <v>0.1111111111111111</v>
      </c>
      <c r="CK26" s="29">
        <f>'ST Raw State Data'!CL24/'ST Wtd State Means'!$D27</f>
        <v>0.1111111111111111</v>
      </c>
      <c r="CL26" s="29">
        <f>'ST Raw State Data'!CM24/'ST Wtd State Means'!$D27</f>
        <v>0</v>
      </c>
      <c r="CM26" s="29">
        <f>'ST Raw State Data'!CN24/'ST Wtd State Means'!$D27</f>
        <v>-1</v>
      </c>
      <c r="CN26" s="29">
        <f>'ST Raw State Data'!CO24/'ST Wtd State Means'!$D27</f>
        <v>-0.55555555555555558</v>
      </c>
      <c r="CO26" s="29">
        <f>'ST Raw State Data'!CP24/'ST Wtd State Means'!$D27</f>
        <v>-0.22222222222222221</v>
      </c>
      <c r="CP26" s="29">
        <f>'ST Raw State Data'!CQ24/'ST Wtd State Means'!$D27</f>
        <v>-0.22222222222222221</v>
      </c>
      <c r="CQ26" s="173">
        <f>'ST Raw State Data'!CR24/'ST Wtd State Means'!$D27</f>
        <v>0.33333333333333331</v>
      </c>
      <c r="CR26" s="29">
        <f>'ST Raw State Data'!CS24/'ST Wtd State Means'!$D27</f>
        <v>0.33333333333333331</v>
      </c>
      <c r="CS26" s="29">
        <f>'ST Raw State Data'!CT24/'ST Wtd State Means'!$D27</f>
        <v>0.33333333333333331</v>
      </c>
      <c r="CT26" s="29">
        <f>'ST Raw State Data'!CU24/'ST Wtd State Means'!$D27</f>
        <v>0.66666666666666663</v>
      </c>
      <c r="CU26" s="29">
        <f>'ST Raw State Data'!CV24/'ST Wtd State Means'!$D27</f>
        <v>1.1111111111111112</v>
      </c>
      <c r="CV26" s="29">
        <f>'ST Raw State Data'!CW24/'ST Wtd State Means'!$D27</f>
        <v>1.5555555555555556</v>
      </c>
      <c r="CW26" s="29">
        <f>'ST Raw State Data'!CX24/'ST Wtd State Means'!$D27</f>
        <v>1.6666666666666667</v>
      </c>
      <c r="CX26" s="29">
        <f>'ST Raw State Data'!CY24/'ST Wtd State Means'!$D27</f>
        <v>0.44444444444444442</v>
      </c>
      <c r="CY26" s="29">
        <f>'ST Raw State Data'!CZ24/'ST Wtd State Means'!$D27</f>
        <v>0.77777777777777779</v>
      </c>
      <c r="CZ26" s="29">
        <f>'ST Raw State Data'!DA24/'ST Wtd State Means'!$D27</f>
        <v>-0.1111111111111111</v>
      </c>
      <c r="DA26" s="29">
        <f>'ST Raw State Data'!DB24/'ST Wtd State Means'!$D27</f>
        <v>0.1111111111111111</v>
      </c>
      <c r="DB26" s="82">
        <f>'ST Raw State Data'!DC24/'ST Wtd State Means'!$D27</f>
        <v>0.1111111111111111</v>
      </c>
      <c r="DC26" s="75">
        <f>'ST Raw State Data'!DD24/'ST Wtd State Means'!$D27</f>
        <v>-0.1111111111111111</v>
      </c>
      <c r="DD26" s="29">
        <f>'ST Raw State Data'!DE24/'ST Wtd State Means'!$D27</f>
        <v>-0.1111111111111111</v>
      </c>
      <c r="DE26" s="29">
        <f>'ST Raw State Data'!DF24/'ST Wtd State Means'!$D27</f>
        <v>0.1111111111111111</v>
      </c>
      <c r="DF26" s="29">
        <f>'ST Raw State Data'!DG24/'ST Wtd State Means'!$D27</f>
        <v>0.1111111111111111</v>
      </c>
      <c r="DG26" s="29">
        <f>'ST Raw State Data'!DH24/'ST Wtd State Means'!$D27</f>
        <v>-2</v>
      </c>
      <c r="DH26" s="29">
        <f>'ST Raw State Data'!DI24/'ST Wtd State Means'!$D27</f>
        <v>-0.1111111111111111</v>
      </c>
      <c r="DI26" s="29">
        <f>'ST Raw State Data'!DJ24/'ST Wtd State Means'!$D27</f>
        <v>1.2222222222222223</v>
      </c>
      <c r="DJ26" s="29">
        <f>'ST Raw State Data'!DK24/'ST Wtd State Means'!$D27</f>
        <v>1.3333333333333333</v>
      </c>
      <c r="DK26" s="29">
        <f>'ST Raw State Data'!DL24/'ST Wtd State Means'!$D27</f>
        <v>1.6666666666666667</v>
      </c>
      <c r="DL26" s="29">
        <f>'ST Raw State Data'!DM24/'ST Wtd State Means'!$D27</f>
        <v>0.1111111111111111</v>
      </c>
      <c r="DM26" s="29">
        <f>'ST Raw State Data'!DN24/'ST Wtd State Means'!$D27</f>
        <v>0.1111111111111111</v>
      </c>
      <c r="DN26" s="29">
        <f>'ST Raw State Data'!DO24/'ST Wtd State Means'!$D27</f>
        <v>-0.22222222222222221</v>
      </c>
      <c r="DO26" s="75">
        <f>'ST Raw State Data'!DP24/'ST Wtd State Means'!$D27</f>
        <v>0</v>
      </c>
      <c r="DP26" s="29">
        <f>'ST Raw State Data'!DQ24/'ST Wtd State Means'!$D27</f>
        <v>-1</v>
      </c>
      <c r="DQ26" s="29">
        <f>'ST Raw State Data'!DR24/'ST Wtd State Means'!$D27</f>
        <v>0</v>
      </c>
      <c r="DR26" s="29">
        <f>'ST Raw State Data'!DS24/'ST Wtd State Means'!$D27</f>
        <v>-2.8888888888888888</v>
      </c>
      <c r="DS26" s="29">
        <f>'ST Raw State Data'!DT24/'ST Wtd State Means'!$D27</f>
        <v>-1.6666666666666667</v>
      </c>
      <c r="DT26" s="29">
        <f>'ST Raw State Data'!DU24/'ST Wtd State Means'!$D27</f>
        <v>-0.55555555555555558</v>
      </c>
      <c r="DU26" s="29">
        <f>'ST Raw State Data'!DV24/'ST Wtd State Means'!$D27</f>
        <v>0.1111111111111111</v>
      </c>
      <c r="DV26" s="29">
        <f>'ST Raw State Data'!DW24/'ST Wtd State Means'!$D27</f>
        <v>1.7777777777777777</v>
      </c>
      <c r="DW26" s="29">
        <f>'ST Raw State Data'!DX24/'ST Wtd State Means'!$D27</f>
        <v>0</v>
      </c>
      <c r="DX26" s="29">
        <f>'ST Raw State Data'!DY24/'ST Wtd State Means'!$D27</f>
        <v>-2.2222222222222223</v>
      </c>
      <c r="DY26" s="29">
        <f>'ST Raw State Data'!DZ24/'ST Wtd State Means'!$D27</f>
        <v>-0.55555555555555558</v>
      </c>
      <c r="DZ26" s="82">
        <f>'ST Raw State Data'!EA24/'ST Wtd State Means'!$D27</f>
        <v>-0.77777777777777779</v>
      </c>
      <c r="EA26" s="29">
        <f>'ST Raw State Data'!EB24/'ST Wtd State Means'!$D27</f>
        <v>-1</v>
      </c>
      <c r="EB26" s="29">
        <f>'ST Raw State Data'!EC24/'ST Wtd State Means'!$D27</f>
        <v>-2.2222222222222223</v>
      </c>
      <c r="EC26" s="29">
        <f>'ST Raw State Data'!ED24/'ST Wtd State Means'!$D27</f>
        <v>-1.5555555555555556</v>
      </c>
      <c r="ED26" s="29">
        <f>'ST Raw State Data'!EE24/'ST Wtd State Means'!$D27</f>
        <v>-1.7777777777777777</v>
      </c>
      <c r="EE26" s="29">
        <f>'ST Raw State Data'!EF24/'ST Wtd State Means'!$D27</f>
        <v>-0.88888888888888884</v>
      </c>
      <c r="EF26" s="29">
        <f>'ST Raw State Data'!EG24/'ST Wtd State Means'!$D27</f>
        <v>1.3333333333333333</v>
      </c>
      <c r="EG26" s="126">
        <f>'ST Raw State Data'!EH24/'ST Wtd State Means'!$D27</f>
        <v>0.33333333333333331</v>
      </c>
      <c r="EH26" s="23" t="s">
        <v>57</v>
      </c>
    </row>
    <row r="27" spans="1:138" x14ac:dyDescent="0.15">
      <c r="A27" s="171" t="s">
        <v>58</v>
      </c>
      <c r="B27" s="4">
        <f>'ST Raw State Data'!C25/'ST Wtd State Means'!$D28</f>
        <v>0.2</v>
      </c>
      <c r="C27" s="4">
        <f>'ST Raw State Data'!D25/'ST Wtd State Means'!$D28</f>
        <v>0.6</v>
      </c>
      <c r="D27" s="4">
        <f>'ST Raw State Data'!E25/'ST Wtd State Means'!$D28</f>
        <v>0</v>
      </c>
      <c r="E27" s="4">
        <f>'ST Raw State Data'!F25/'ST Wtd State Means'!$D28</f>
        <v>0</v>
      </c>
      <c r="F27" s="4">
        <f>'ST Raw State Data'!G25/'ST Wtd State Means'!$D28</f>
        <v>0.1</v>
      </c>
      <c r="G27" s="4">
        <f>'ST Raw State Data'!H25/'ST Wtd State Means'!$D28</f>
        <v>0.3</v>
      </c>
      <c r="H27" s="4">
        <f>'ST Raw State Data'!I25/'ST Wtd State Means'!$D28</f>
        <v>0.4</v>
      </c>
      <c r="I27" s="4">
        <f>'ST Raw State Data'!J25/'ST Wtd State Means'!$D28</f>
        <v>0.5</v>
      </c>
      <c r="J27" s="4">
        <f>'ST Raw State Data'!K25/'ST Wtd State Means'!$D28</f>
        <v>0.5</v>
      </c>
      <c r="K27" s="156">
        <f>'ST Raw State Data'!L25/'ST Wtd State Means'!$D28</f>
        <v>1.1000000000000001</v>
      </c>
      <c r="L27" s="4">
        <f>'ST Raw State Data'!M25/'ST Wtd State Means'!$D28</f>
        <v>1.9</v>
      </c>
      <c r="M27" s="4">
        <f>'ST Raw State Data'!N25/'ST Wtd State Means'!$D28</f>
        <v>2.8</v>
      </c>
      <c r="N27" s="4">
        <f>'ST Raw State Data'!O25/'ST Wtd State Means'!$D28</f>
        <v>3</v>
      </c>
      <c r="O27" s="4">
        <f>'ST Raw State Data'!P25/'ST Wtd State Means'!$D28</f>
        <v>2.7</v>
      </c>
      <c r="P27" s="4">
        <f>'ST Raw State Data'!Q25/'ST Wtd State Means'!$D28</f>
        <v>2.7</v>
      </c>
      <c r="Q27" s="4">
        <f>'ST Raw State Data'!R25/'ST Wtd State Means'!$D28</f>
        <v>2.1</v>
      </c>
      <c r="R27" s="4">
        <f>'ST Raw State Data'!S25/'ST Wtd State Means'!$D28</f>
        <v>0.5</v>
      </c>
      <c r="S27" s="4">
        <f>'ST Raw State Data'!T25/'ST Wtd State Means'!$D28</f>
        <v>0.4</v>
      </c>
      <c r="T27" s="4">
        <f>'ST Raw State Data'!U25/'ST Wtd State Means'!$D28</f>
        <v>0.2</v>
      </c>
      <c r="U27" s="4">
        <f>'ST Raw State Data'!V25/'ST Wtd State Means'!$D28</f>
        <v>0.1</v>
      </c>
      <c r="V27" s="203">
        <f>'ST Raw State Data'!W25/'ST Wtd State Means'!$D28</f>
        <v>0.3</v>
      </c>
      <c r="W27" s="156">
        <f>'ST Raw State Data'!X25/'ST Wtd State Means'!$D28</f>
        <v>0.7</v>
      </c>
      <c r="X27" s="4">
        <f>'ST Raw State Data'!Y25/'ST Wtd State Means'!$D28</f>
        <v>1.2</v>
      </c>
      <c r="Y27" s="4">
        <f>'ST Raw State Data'!Z25/'ST Wtd State Means'!$D28</f>
        <v>1.9</v>
      </c>
      <c r="Z27" s="4">
        <f>'ST Raw State Data'!AA25/'ST Wtd State Means'!$D28</f>
        <v>1.7</v>
      </c>
      <c r="AA27" s="4">
        <f>'ST Raw State Data'!AB25/'ST Wtd State Means'!$D28</f>
        <v>1.7</v>
      </c>
      <c r="AB27" s="4">
        <f>'ST Raw State Data'!AC25/'ST Wtd State Means'!$D28</f>
        <v>1.7</v>
      </c>
      <c r="AC27" s="4">
        <f>'ST Raw State Data'!AD25/'ST Wtd State Means'!$D28</f>
        <v>1.8</v>
      </c>
      <c r="AD27" s="4">
        <f>'ST Raw State Data'!AE25/'ST Wtd State Means'!$D28</f>
        <v>1.4</v>
      </c>
      <c r="AE27" s="4">
        <f>'ST Raw State Data'!AF25/'ST Wtd State Means'!$D28</f>
        <v>1.8</v>
      </c>
      <c r="AF27" s="4">
        <f>'ST Raw State Data'!AG25/'ST Wtd State Means'!$D28</f>
        <v>1.9</v>
      </c>
      <c r="AG27" s="4">
        <f>'ST Raw State Data'!AH25/'ST Wtd State Means'!$D28</f>
        <v>2</v>
      </c>
      <c r="AH27" s="4">
        <f>'ST Raw State Data'!AI25/'ST Wtd State Means'!$D28</f>
        <v>1.4</v>
      </c>
      <c r="AI27" s="156">
        <f>'ST Raw State Data'!AJ25/'ST Wtd State Means'!$D28</f>
        <v>1.1000000000000001</v>
      </c>
      <c r="AJ27" s="4">
        <f>'ST Raw State Data'!AK25/'ST Wtd State Means'!$D28</f>
        <v>1.8</v>
      </c>
      <c r="AK27" s="4">
        <f>'ST Raw State Data'!AL25/'ST Wtd State Means'!$D28</f>
        <v>2</v>
      </c>
      <c r="AL27" s="4">
        <f>'ST Raw State Data'!AM25/'ST Wtd State Means'!$D28</f>
        <v>0.8</v>
      </c>
      <c r="AM27" s="4">
        <f>'ST Raw State Data'!AN25/'ST Wtd State Means'!$D28</f>
        <v>1.7</v>
      </c>
      <c r="AN27" s="4">
        <f>'ST Raw State Data'!AO25/'ST Wtd State Means'!$D28</f>
        <v>1.4</v>
      </c>
      <c r="AO27" s="4">
        <f>'ST Raw State Data'!AP25/'ST Wtd State Means'!$D28</f>
        <v>1.1000000000000001</v>
      </c>
      <c r="AP27" s="4">
        <f>'ST Raw State Data'!AQ25/'ST Wtd State Means'!$D28</f>
        <v>0.9</v>
      </c>
      <c r="AQ27" s="4">
        <f>'ST Raw State Data'!AR25/'ST Wtd State Means'!$D28</f>
        <v>1</v>
      </c>
      <c r="AR27" s="4">
        <f>'ST Raw State Data'!AS25/'ST Wtd State Means'!$D28</f>
        <v>0.4</v>
      </c>
      <c r="AS27" s="4">
        <f>'ST Raw State Data'!AT25/'ST Wtd State Means'!$D28</f>
        <v>1</v>
      </c>
      <c r="AT27" s="4">
        <f>'ST Raw State Data'!AU25/'ST Wtd State Means'!$D28</f>
        <v>0.4</v>
      </c>
      <c r="AU27" s="156">
        <f>'ST Raw State Data'!AV25/'ST Wtd State Means'!$D28</f>
        <v>0.4</v>
      </c>
      <c r="AV27" s="4">
        <f>'ST Raw State Data'!AW25/'ST Wtd State Means'!$D28</f>
        <v>0.1</v>
      </c>
      <c r="AW27" s="4">
        <f>'ST Raw State Data'!AX25/'ST Wtd State Means'!$D28</f>
        <v>0</v>
      </c>
      <c r="AX27" s="4">
        <f>'ST Raw State Data'!AY25/'ST Wtd State Means'!$D28</f>
        <v>0.3</v>
      </c>
      <c r="AY27" s="4">
        <f>'ST Raw State Data'!AZ25/'ST Wtd State Means'!$D28</f>
        <v>-0.1</v>
      </c>
      <c r="AZ27" s="4">
        <f>'ST Raw State Data'!BA25/'ST Wtd State Means'!$D28</f>
        <v>-0.1</v>
      </c>
      <c r="BA27" s="4">
        <f>'ST Raw State Data'!BB25/'ST Wtd State Means'!$D28</f>
        <v>0.3</v>
      </c>
      <c r="BB27" s="4">
        <f>'ST Raw State Data'!BC25/'ST Wtd State Means'!$D28</f>
        <v>0.2</v>
      </c>
      <c r="BC27" s="4">
        <f>'ST Raw State Data'!BD25/'ST Wtd State Means'!$D28</f>
        <v>0.7</v>
      </c>
      <c r="BD27" s="4">
        <f>'ST Raw State Data'!BE25/'ST Wtd State Means'!$D28</f>
        <v>0.4</v>
      </c>
      <c r="BE27" s="4">
        <f>'ST Raw State Data'!BF25/'ST Wtd State Means'!$D28</f>
        <v>0.4</v>
      </c>
      <c r="BF27" s="203">
        <f>'ST Raw State Data'!BG25/'ST Wtd State Means'!$D28</f>
        <v>0</v>
      </c>
      <c r="BG27" s="156">
        <f>'ST Raw State Data'!BH25/'ST Wtd State Means'!$D28</f>
        <v>0.2</v>
      </c>
      <c r="BH27" s="4">
        <f>'ST Raw State Data'!BI25/'ST Wtd State Means'!$D28</f>
        <v>0.5</v>
      </c>
      <c r="BI27" s="4">
        <f>'ST Raw State Data'!BJ25/'ST Wtd State Means'!$D28</f>
        <v>0.9</v>
      </c>
      <c r="BJ27" s="4">
        <f>'ST Raw State Data'!BK25/'ST Wtd State Means'!$D28</f>
        <v>1.3</v>
      </c>
      <c r="BK27" s="4">
        <f>'ST Raw State Data'!BL25/'ST Wtd State Means'!$D28</f>
        <v>1.5</v>
      </c>
      <c r="BL27" s="4">
        <f>'ST Raw State Data'!BM25/'ST Wtd State Means'!$D28</f>
        <v>0.7</v>
      </c>
      <c r="BM27" s="4">
        <f>'ST Raw State Data'!BN25/'ST Wtd State Means'!$D28</f>
        <v>0.9</v>
      </c>
      <c r="BN27" s="4">
        <f>'ST Raw State Data'!BO25/'ST Wtd State Means'!$D28</f>
        <v>-0.4</v>
      </c>
      <c r="BO27" s="4">
        <f>'ST Raw State Data'!BP25/'ST Wtd State Means'!$D28</f>
        <v>-0.8</v>
      </c>
      <c r="BP27" s="4">
        <f>'ST Raw State Data'!BQ25/'ST Wtd State Means'!$D28</f>
        <v>-0.9</v>
      </c>
      <c r="BQ27" s="4">
        <f>'ST Raw State Data'!BR25/'ST Wtd State Means'!$D28</f>
        <v>-0.7</v>
      </c>
      <c r="BR27" s="4">
        <f>'ST Raw State Data'!BS25/'ST Wtd State Means'!$D28</f>
        <v>-0.5</v>
      </c>
      <c r="BS27" s="16">
        <f>'ST Raw State Data'!BT25/'ST Wtd State Means'!$D28</f>
        <v>-0.6</v>
      </c>
      <c r="BT27" s="4">
        <f>'ST Raw State Data'!BU25/'ST Wtd State Means'!$D28</f>
        <v>-0.6</v>
      </c>
      <c r="BU27" s="4">
        <f>'ST Raw State Data'!BV25/'ST Wtd State Means'!$D28</f>
        <v>-0.7</v>
      </c>
      <c r="BV27" s="4">
        <f>'ST Raw State Data'!BW25/'ST Wtd State Means'!$D28</f>
        <v>0</v>
      </c>
      <c r="BW27" s="4">
        <f>'ST Raw State Data'!BX25/'ST Wtd State Means'!$D28</f>
        <v>0.2</v>
      </c>
      <c r="BX27" s="4">
        <f>'ST Raw State Data'!BY25/'ST Wtd State Means'!$D28</f>
        <v>0</v>
      </c>
      <c r="BY27" s="4">
        <f>'ST Raw State Data'!BZ25/'ST Wtd State Means'!$D28</f>
        <v>0</v>
      </c>
      <c r="BZ27" s="4">
        <f>'ST Raw State Data'!CA25/'ST Wtd State Means'!$D28</f>
        <v>0.1</v>
      </c>
      <c r="CA27" s="4">
        <f>'ST Raw State Data'!CB25/'ST Wtd State Means'!$D28</f>
        <v>0.1</v>
      </c>
      <c r="CB27" s="4">
        <f>'ST Raw State Data'!CC25/'ST Wtd State Means'!$D28</f>
        <v>0.2</v>
      </c>
      <c r="CC27" s="4">
        <f>'ST Raw State Data'!CD25/'ST Wtd State Means'!$D28</f>
        <v>0</v>
      </c>
      <c r="CD27" s="4">
        <f>'ST Raw State Data'!CE25/'ST Wtd State Means'!$D28</f>
        <v>0</v>
      </c>
      <c r="CE27" s="7">
        <f>'ST Raw State Data'!CF25/'ST Wtd State Means'!$D28</f>
        <v>0.1</v>
      </c>
      <c r="CF27" s="10">
        <f>'ST Raw State Data'!CG25/'ST Wtd State Means'!$D28</f>
        <v>0.1</v>
      </c>
      <c r="CG27" s="10">
        <f>'ST Raw State Data'!CH25/'ST Wtd State Means'!$D28</f>
        <v>0.1</v>
      </c>
      <c r="CH27" s="10">
        <f>'ST Raw State Data'!CI25/'ST Wtd State Means'!$D28</f>
        <v>0</v>
      </c>
      <c r="CI27" s="10">
        <f>'ST Raw State Data'!CJ25/'ST Wtd State Means'!$D28</f>
        <v>0.3</v>
      </c>
      <c r="CJ27" s="10">
        <f>'ST Raw State Data'!CK25/'ST Wtd State Means'!$D28</f>
        <v>0.1</v>
      </c>
      <c r="CK27" s="10">
        <f>'ST Raw State Data'!CL25/'ST Wtd State Means'!$D28</f>
        <v>0</v>
      </c>
      <c r="CL27" s="10">
        <f>'ST Raw State Data'!CM25/'ST Wtd State Means'!$D28</f>
        <v>0.1</v>
      </c>
      <c r="CM27" s="10">
        <f>'ST Raw State Data'!CN25/'ST Wtd State Means'!$D28</f>
        <v>0</v>
      </c>
      <c r="CN27" s="10">
        <f>'ST Raw State Data'!CO25/'ST Wtd State Means'!$D28</f>
        <v>0</v>
      </c>
      <c r="CO27" s="10">
        <f>'ST Raw State Data'!CP25/'ST Wtd State Means'!$D28</f>
        <v>0</v>
      </c>
      <c r="CP27" s="10">
        <f>'ST Raw State Data'!CQ25/'ST Wtd State Means'!$D28</f>
        <v>0</v>
      </c>
      <c r="CQ27" s="7">
        <f>'ST Raw State Data'!CR25/'ST Wtd State Means'!$D28</f>
        <v>0.1</v>
      </c>
      <c r="CR27" s="10">
        <f>'ST Raw State Data'!CS25/'ST Wtd State Means'!$D28</f>
        <v>0.2</v>
      </c>
      <c r="CS27" s="10">
        <f>'ST Raw State Data'!CT25/'ST Wtd State Means'!$D28</f>
        <v>0.6</v>
      </c>
      <c r="CT27" s="10">
        <f>'ST Raw State Data'!CU25/'ST Wtd State Means'!$D28</f>
        <v>0.5</v>
      </c>
      <c r="CU27" s="10">
        <f>'ST Raw State Data'!CV25/'ST Wtd State Means'!$D28</f>
        <v>0.6</v>
      </c>
      <c r="CV27" s="10">
        <f>'ST Raw State Data'!CW25/'ST Wtd State Means'!$D28</f>
        <v>0.5</v>
      </c>
      <c r="CW27" s="10">
        <f>'ST Raw State Data'!CX25/'ST Wtd State Means'!$D28</f>
        <v>0.4</v>
      </c>
      <c r="CX27" s="10">
        <f>'ST Raw State Data'!CY25/'ST Wtd State Means'!$D28</f>
        <v>0.3</v>
      </c>
      <c r="CY27" s="10">
        <f>'ST Raw State Data'!CZ25/'ST Wtd State Means'!$D28</f>
        <v>0.3</v>
      </c>
      <c r="CZ27" s="10">
        <f>'ST Raw State Data'!DA25/'ST Wtd State Means'!$D28</f>
        <v>0</v>
      </c>
      <c r="DA27" s="10">
        <f>'ST Raw State Data'!DB25/'ST Wtd State Means'!$D28</f>
        <v>0</v>
      </c>
      <c r="DB27" s="81">
        <f>'ST Raw State Data'!DC25/'ST Wtd State Means'!$D28</f>
        <v>-1.3</v>
      </c>
      <c r="DC27" s="74">
        <f>'ST Raw State Data'!DD25/'ST Wtd State Means'!$D28</f>
        <v>0.4</v>
      </c>
      <c r="DD27" s="10">
        <f>'ST Raw State Data'!DE25/'ST Wtd State Means'!$D28</f>
        <v>0.5</v>
      </c>
      <c r="DE27" s="10">
        <f>'ST Raw State Data'!DF25/'ST Wtd State Means'!$D28</f>
        <v>0.3</v>
      </c>
      <c r="DF27" s="10">
        <f>'ST Raw State Data'!DG25/'ST Wtd State Means'!$D28</f>
        <v>0.7</v>
      </c>
      <c r="DG27" s="10">
        <f>'ST Raw State Data'!DH25/'ST Wtd State Means'!$D28</f>
        <v>0</v>
      </c>
      <c r="DH27" s="10">
        <f>'ST Raw State Data'!DI25/'ST Wtd State Means'!$D28</f>
        <v>0</v>
      </c>
      <c r="DI27" s="10">
        <f>'ST Raw State Data'!DJ25/'ST Wtd State Means'!$D28</f>
        <v>0.2</v>
      </c>
      <c r="DJ27" s="10">
        <f>'ST Raw State Data'!DK25/'ST Wtd State Means'!$D28</f>
        <v>1.1000000000000001</v>
      </c>
      <c r="DK27" s="10">
        <f>'ST Raw State Data'!DL25/'ST Wtd State Means'!$D28</f>
        <v>0.8</v>
      </c>
      <c r="DL27" s="10">
        <f>'ST Raw State Data'!DM25/'ST Wtd State Means'!$D28</f>
        <v>-0.7</v>
      </c>
      <c r="DM27" s="10">
        <f>'ST Raw State Data'!DN25/'ST Wtd State Means'!$D28</f>
        <v>0.9</v>
      </c>
      <c r="DN27" s="10">
        <f>'ST Raw State Data'!DO25/'ST Wtd State Means'!$D28</f>
        <v>1.4</v>
      </c>
      <c r="DO27" s="74">
        <f>'ST Raw State Data'!DP25/'ST Wtd State Means'!$D28</f>
        <v>0.3</v>
      </c>
      <c r="DP27" s="10">
        <f>'ST Raw State Data'!DQ25/'ST Wtd State Means'!$D28</f>
        <v>-0.7</v>
      </c>
      <c r="DQ27" s="10">
        <f>'ST Raw State Data'!DR25/'ST Wtd State Means'!$D28</f>
        <v>0.7</v>
      </c>
      <c r="DR27" s="10">
        <f>'ST Raw State Data'!DS25/'ST Wtd State Means'!$D28</f>
        <v>0.5</v>
      </c>
      <c r="DS27" s="10">
        <f>'ST Raw State Data'!DT25/'ST Wtd State Means'!$D28</f>
        <v>1.9</v>
      </c>
      <c r="DT27" s="10">
        <f>'ST Raw State Data'!DU25/'ST Wtd State Means'!$D28</f>
        <v>0.4</v>
      </c>
      <c r="DU27" s="10">
        <f>'ST Raw State Data'!DV25/'ST Wtd State Means'!$D28</f>
        <v>-0.2</v>
      </c>
      <c r="DV27" s="10">
        <f>'ST Raw State Data'!DW25/'ST Wtd State Means'!$D28</f>
        <v>-1.1000000000000001</v>
      </c>
      <c r="DW27" s="10">
        <f>'ST Raw State Data'!DX25/'ST Wtd State Means'!$D28</f>
        <v>-0.8</v>
      </c>
      <c r="DX27" s="10">
        <f>'ST Raw State Data'!DY25/'ST Wtd State Means'!$D28</f>
        <v>-0.2</v>
      </c>
      <c r="DY27" s="10">
        <f>'ST Raw State Data'!DZ25/'ST Wtd State Means'!$D28</f>
        <v>0</v>
      </c>
      <c r="DZ27" s="81">
        <f>'ST Raw State Data'!EA25/'ST Wtd State Means'!$D28</f>
        <v>-0.6</v>
      </c>
      <c r="EA27" s="10">
        <f>'ST Raw State Data'!EB25/'ST Wtd State Means'!$D28</f>
        <v>-0.2</v>
      </c>
      <c r="EB27" s="10">
        <f>'ST Raw State Data'!EC25/'ST Wtd State Means'!$D28</f>
        <v>0</v>
      </c>
      <c r="EC27" s="10">
        <f>'ST Raw State Data'!ED25/'ST Wtd State Means'!$D28</f>
        <v>-0.3</v>
      </c>
      <c r="ED27" s="10">
        <f>'ST Raw State Data'!EE25/'ST Wtd State Means'!$D28</f>
        <v>2.1</v>
      </c>
      <c r="EE27" s="10">
        <f>'ST Raw State Data'!EF25/'ST Wtd State Means'!$D28</f>
        <v>-1.6</v>
      </c>
      <c r="EF27" s="10">
        <f>'ST Raw State Data'!EG25/'ST Wtd State Means'!$D28</f>
        <v>-0.3</v>
      </c>
      <c r="EG27" s="125">
        <f>'ST Raw State Data'!EH25/'ST Wtd State Means'!$D28</f>
        <v>-1.1000000000000001</v>
      </c>
      <c r="EH27" s="1" t="s">
        <v>58</v>
      </c>
    </row>
    <row r="28" spans="1:138" x14ac:dyDescent="0.15">
      <c r="A28" s="171" t="s">
        <v>59</v>
      </c>
      <c r="B28" s="4">
        <f>'ST Raw State Data'!C26/'ST Wtd State Means'!$D29</f>
        <v>0</v>
      </c>
      <c r="C28" s="4">
        <f>'ST Raw State Data'!D26/'ST Wtd State Means'!$D29</f>
        <v>0</v>
      </c>
      <c r="D28" s="4">
        <f>'ST Raw State Data'!E26/'ST Wtd State Means'!$D29</f>
        <v>0</v>
      </c>
      <c r="E28" s="4">
        <f>'ST Raw State Data'!F26/'ST Wtd State Means'!$D29</f>
        <v>0</v>
      </c>
      <c r="F28" s="4">
        <f>'ST Raw State Data'!G26/'ST Wtd State Means'!$D29</f>
        <v>0.33333333333333331</v>
      </c>
      <c r="G28" s="4">
        <f>'ST Raw State Data'!H26/'ST Wtd State Means'!$D29</f>
        <v>0.33333333333333331</v>
      </c>
      <c r="H28" s="4">
        <f>'ST Raw State Data'!I26/'ST Wtd State Means'!$D29</f>
        <v>0.16666666666666666</v>
      </c>
      <c r="I28" s="4">
        <f>'ST Raw State Data'!J26/'ST Wtd State Means'!$D29</f>
        <v>0.16666666666666666</v>
      </c>
      <c r="J28" s="4">
        <f>'ST Raw State Data'!K26/'ST Wtd State Means'!$D29</f>
        <v>0.16666666666666666</v>
      </c>
      <c r="K28" s="156">
        <f>'ST Raw State Data'!L26/'ST Wtd State Means'!$D29</f>
        <v>0</v>
      </c>
      <c r="L28" s="4">
        <f>'ST Raw State Data'!M26/'ST Wtd State Means'!$D29</f>
        <v>0.16666666666666666</v>
      </c>
      <c r="M28" s="4">
        <f>'ST Raw State Data'!N26/'ST Wtd State Means'!$D29</f>
        <v>0.66666666666666663</v>
      </c>
      <c r="N28" s="4">
        <f>'ST Raw State Data'!O26/'ST Wtd State Means'!$D29</f>
        <v>0.5</v>
      </c>
      <c r="O28" s="4">
        <f>'ST Raw State Data'!P26/'ST Wtd State Means'!$D29</f>
        <v>0.66666666666666663</v>
      </c>
      <c r="P28" s="4">
        <f>'ST Raw State Data'!Q26/'ST Wtd State Means'!$D29</f>
        <v>1.1666666666666667</v>
      </c>
      <c r="Q28" s="4">
        <f>'ST Raw State Data'!R26/'ST Wtd State Means'!$D29</f>
        <v>0.5</v>
      </c>
      <c r="R28" s="4">
        <f>'ST Raw State Data'!S26/'ST Wtd State Means'!$D29</f>
        <v>0.83333333333333337</v>
      </c>
      <c r="S28" s="4">
        <f>'ST Raw State Data'!T26/'ST Wtd State Means'!$D29</f>
        <v>0.83333333333333337</v>
      </c>
      <c r="T28" s="4">
        <f>'ST Raw State Data'!U26/'ST Wtd State Means'!$D29</f>
        <v>0.83333333333333337</v>
      </c>
      <c r="U28" s="4">
        <f>'ST Raw State Data'!V26/'ST Wtd State Means'!$D29</f>
        <v>0.5</v>
      </c>
      <c r="V28" s="203">
        <f>'ST Raw State Data'!W26/'ST Wtd State Means'!$D29</f>
        <v>1</v>
      </c>
      <c r="W28" s="156">
        <f>'ST Raw State Data'!X26/'ST Wtd State Means'!$D29</f>
        <v>0.33333333333333331</v>
      </c>
      <c r="X28" s="4">
        <f>'ST Raw State Data'!Y26/'ST Wtd State Means'!$D29</f>
        <v>1</v>
      </c>
      <c r="Y28" s="4">
        <f>'ST Raw State Data'!Z26/'ST Wtd State Means'!$D29</f>
        <v>0.83333333333333337</v>
      </c>
      <c r="Z28" s="4">
        <f>'ST Raw State Data'!AA26/'ST Wtd State Means'!$D29</f>
        <v>1.5</v>
      </c>
      <c r="AA28" s="4">
        <f>'ST Raw State Data'!AB26/'ST Wtd State Means'!$D29</f>
        <v>1.8333333333333333</v>
      </c>
      <c r="AB28" s="4">
        <f>'ST Raw State Data'!AC26/'ST Wtd State Means'!$D29</f>
        <v>2</v>
      </c>
      <c r="AC28" s="4">
        <f>'ST Raw State Data'!AD26/'ST Wtd State Means'!$D29</f>
        <v>2</v>
      </c>
      <c r="AD28" s="4">
        <f>'ST Raw State Data'!AE26/'ST Wtd State Means'!$D29</f>
        <v>2.3333333333333335</v>
      </c>
      <c r="AE28" s="4">
        <f>'ST Raw State Data'!AF26/'ST Wtd State Means'!$D29</f>
        <v>2.3333333333333335</v>
      </c>
      <c r="AF28" s="4">
        <f>'ST Raw State Data'!AG26/'ST Wtd State Means'!$D29</f>
        <v>2.5</v>
      </c>
      <c r="AG28" s="4">
        <f>'ST Raw State Data'!AH26/'ST Wtd State Means'!$D29</f>
        <v>2.5</v>
      </c>
      <c r="AH28" s="4">
        <f>'ST Raw State Data'!AI26/'ST Wtd State Means'!$D29</f>
        <v>2.6666666666666665</v>
      </c>
      <c r="AI28" s="156">
        <f>'ST Raw State Data'!AJ26/'ST Wtd State Means'!$D29</f>
        <v>2.1666666666666665</v>
      </c>
      <c r="AJ28" s="4">
        <f>'ST Raw State Data'!AK26/'ST Wtd State Means'!$D29</f>
        <v>2.6666666666666665</v>
      </c>
      <c r="AK28" s="4">
        <f>'ST Raw State Data'!AL26/'ST Wtd State Means'!$D29</f>
        <v>2.6666666666666665</v>
      </c>
      <c r="AL28" s="4">
        <f>'ST Raw State Data'!AM26/'ST Wtd State Means'!$D29</f>
        <v>2.1666666666666665</v>
      </c>
      <c r="AM28" s="4">
        <f>'ST Raw State Data'!AN26/'ST Wtd State Means'!$D29</f>
        <v>2.6666666666666665</v>
      </c>
      <c r="AN28" s="4">
        <f>'ST Raw State Data'!AO26/'ST Wtd State Means'!$D29</f>
        <v>2</v>
      </c>
      <c r="AO28" s="4">
        <f>'ST Raw State Data'!AP26/'ST Wtd State Means'!$D29</f>
        <v>1.8333333333333333</v>
      </c>
      <c r="AP28" s="4">
        <f>'ST Raw State Data'!AQ26/'ST Wtd State Means'!$D29</f>
        <v>1.8333333333333333</v>
      </c>
      <c r="AQ28" s="4">
        <f>'ST Raw State Data'!AR26/'ST Wtd State Means'!$D29</f>
        <v>0.66666666666666663</v>
      </c>
      <c r="AR28" s="4">
        <f>'ST Raw State Data'!AS26/'ST Wtd State Means'!$D29</f>
        <v>0.5</v>
      </c>
      <c r="AS28" s="4">
        <f>'ST Raw State Data'!AT26/'ST Wtd State Means'!$D29</f>
        <v>0.66666666666666663</v>
      </c>
      <c r="AT28" s="4">
        <f>'ST Raw State Data'!AU26/'ST Wtd State Means'!$D29</f>
        <v>0.33333333333333331</v>
      </c>
      <c r="AU28" s="156">
        <f>'ST Raw State Data'!AV26/'ST Wtd State Means'!$D29</f>
        <v>0</v>
      </c>
      <c r="AV28" s="4">
        <f>'ST Raw State Data'!AW26/'ST Wtd State Means'!$D29</f>
        <v>0</v>
      </c>
      <c r="AW28" s="4">
        <f>'ST Raw State Data'!AX26/'ST Wtd State Means'!$D29</f>
        <v>0</v>
      </c>
      <c r="AX28" s="4">
        <f>'ST Raw State Data'!AY26/'ST Wtd State Means'!$D29</f>
        <v>-0.16666666666666666</v>
      </c>
      <c r="AY28" s="4">
        <f>'ST Raw State Data'!AZ26/'ST Wtd State Means'!$D29</f>
        <v>-0.16666666666666666</v>
      </c>
      <c r="AZ28" s="4">
        <f>'ST Raw State Data'!BA26/'ST Wtd State Means'!$D29</f>
        <v>-0.5</v>
      </c>
      <c r="BA28" s="4">
        <f>'ST Raw State Data'!BB26/'ST Wtd State Means'!$D29</f>
        <v>-0.16666666666666666</v>
      </c>
      <c r="BB28" s="4">
        <f>'ST Raw State Data'!BC26/'ST Wtd State Means'!$D29</f>
        <v>-0.16666666666666666</v>
      </c>
      <c r="BC28" s="4">
        <f>'ST Raw State Data'!BD26/'ST Wtd State Means'!$D29</f>
        <v>0</v>
      </c>
      <c r="BD28" s="4">
        <f>'ST Raw State Data'!BE26/'ST Wtd State Means'!$D29</f>
        <v>0</v>
      </c>
      <c r="BE28" s="4">
        <f>'ST Raw State Data'!BF26/'ST Wtd State Means'!$D29</f>
        <v>0</v>
      </c>
      <c r="BF28" s="203">
        <f>'ST Raw State Data'!BG26/'ST Wtd State Means'!$D29</f>
        <v>-0.83333333333333337</v>
      </c>
      <c r="BG28" s="156">
        <f>'ST Raw State Data'!BH26/'ST Wtd State Means'!$D29</f>
        <v>-0.83333333333333337</v>
      </c>
      <c r="BH28" s="4">
        <f>'ST Raw State Data'!BI26/'ST Wtd State Means'!$D29</f>
        <v>-0.16666666666666666</v>
      </c>
      <c r="BI28" s="4">
        <f>'ST Raw State Data'!BJ26/'ST Wtd State Means'!$D29</f>
        <v>0.16666666666666666</v>
      </c>
      <c r="BJ28" s="4">
        <f>'ST Raw State Data'!BK26/'ST Wtd State Means'!$D29</f>
        <v>0.33333333333333331</v>
      </c>
      <c r="BK28" s="4">
        <f>'ST Raw State Data'!BL26/'ST Wtd State Means'!$D29</f>
        <v>0.66666666666666663</v>
      </c>
      <c r="BL28" s="4">
        <f>'ST Raw State Data'!BM26/'ST Wtd State Means'!$D29</f>
        <v>0.33333333333333331</v>
      </c>
      <c r="BM28" s="4">
        <f>'ST Raw State Data'!BN26/'ST Wtd State Means'!$D29</f>
        <v>0.33333333333333331</v>
      </c>
      <c r="BN28" s="4">
        <f>'ST Raw State Data'!BO26/'ST Wtd State Means'!$D29</f>
        <v>0.66666666666666663</v>
      </c>
      <c r="BO28" s="4">
        <f>'ST Raw State Data'!BP26/'ST Wtd State Means'!$D29</f>
        <v>0.5</v>
      </c>
      <c r="BP28" s="4">
        <f>'ST Raw State Data'!BQ26/'ST Wtd State Means'!$D29</f>
        <v>0</v>
      </c>
      <c r="BQ28" s="4">
        <f>'ST Raw State Data'!BR26/'ST Wtd State Means'!$D29</f>
        <v>-0.16666666666666666</v>
      </c>
      <c r="BR28" s="4">
        <f>'ST Raw State Data'!BS26/'ST Wtd State Means'!$D29</f>
        <v>0</v>
      </c>
      <c r="BS28" s="16">
        <f>'ST Raw State Data'!BT26/'ST Wtd State Means'!$D29</f>
        <v>0.16666666666666666</v>
      </c>
      <c r="BT28" s="4">
        <f>'ST Raw State Data'!BU26/'ST Wtd State Means'!$D29</f>
        <v>0.33333333333333331</v>
      </c>
      <c r="BU28" s="4">
        <f>'ST Raw State Data'!BV26/'ST Wtd State Means'!$D29</f>
        <v>0.83333333333333337</v>
      </c>
      <c r="BV28" s="4">
        <f>'ST Raw State Data'!BW26/'ST Wtd State Means'!$D29</f>
        <v>1.3333333333333333</v>
      </c>
      <c r="BW28" s="4">
        <f>'ST Raw State Data'!BX26/'ST Wtd State Means'!$D29</f>
        <v>1.5</v>
      </c>
      <c r="BX28" s="4">
        <f>'ST Raw State Data'!BY26/'ST Wtd State Means'!$D29</f>
        <v>0.33333333333333331</v>
      </c>
      <c r="BY28" s="4">
        <f>'ST Raw State Data'!BZ26/'ST Wtd State Means'!$D29</f>
        <v>0.16666666666666666</v>
      </c>
      <c r="BZ28" s="4">
        <f>'ST Raw State Data'!CA26/'ST Wtd State Means'!$D29</f>
        <v>0.83333333333333337</v>
      </c>
      <c r="CA28" s="4">
        <f>'ST Raw State Data'!CB26/'ST Wtd State Means'!$D29</f>
        <v>0.5</v>
      </c>
      <c r="CB28" s="4">
        <f>'ST Raw State Data'!CC26/'ST Wtd State Means'!$D29</f>
        <v>1.3333333333333333</v>
      </c>
      <c r="CC28" s="4">
        <f>'ST Raw State Data'!CD26/'ST Wtd State Means'!$D29</f>
        <v>1.5</v>
      </c>
      <c r="CD28" s="4">
        <f>'ST Raw State Data'!CE26/'ST Wtd State Means'!$D29</f>
        <v>2.1666666666666665</v>
      </c>
      <c r="CE28" s="7">
        <f>'ST Raw State Data'!CF26/'ST Wtd State Means'!$D29</f>
        <v>2.8333333333333335</v>
      </c>
      <c r="CF28" s="10">
        <f>'ST Raw State Data'!CG26/'ST Wtd State Means'!$D29</f>
        <v>1.6666666666666667</v>
      </c>
      <c r="CG28" s="10">
        <f>'ST Raw State Data'!CH26/'ST Wtd State Means'!$D29</f>
        <v>0.5</v>
      </c>
      <c r="CH28" s="10">
        <f>'ST Raw State Data'!CI26/'ST Wtd State Means'!$D29</f>
        <v>1.1666666666666667</v>
      </c>
      <c r="CI28" s="10">
        <f>'ST Raw State Data'!CJ26/'ST Wtd State Means'!$D29</f>
        <v>1.8333333333333333</v>
      </c>
      <c r="CJ28" s="10">
        <f>'ST Raw State Data'!CK26/'ST Wtd State Means'!$D29</f>
        <v>1.5</v>
      </c>
      <c r="CK28" s="10">
        <f>'ST Raw State Data'!CL26/'ST Wtd State Means'!$D29</f>
        <v>0.5</v>
      </c>
      <c r="CL28" s="10">
        <f>'ST Raw State Data'!CM26/'ST Wtd State Means'!$D29</f>
        <v>0.16666666666666666</v>
      </c>
      <c r="CM28" s="10">
        <f>'ST Raw State Data'!CN26/'ST Wtd State Means'!$D29</f>
        <v>0</v>
      </c>
      <c r="CN28" s="10">
        <f>'ST Raw State Data'!CO26/'ST Wtd State Means'!$D29</f>
        <v>0</v>
      </c>
      <c r="CO28" s="10">
        <f>'ST Raw State Data'!CP26/'ST Wtd State Means'!$D29</f>
        <v>0.33333333333333331</v>
      </c>
      <c r="CP28" s="10">
        <f>'ST Raw State Data'!CQ26/'ST Wtd State Means'!$D29</f>
        <v>0.16666666666666666</v>
      </c>
      <c r="CQ28" s="7">
        <f>'ST Raw State Data'!CR26/'ST Wtd State Means'!$D29</f>
        <v>0.33333333333333331</v>
      </c>
      <c r="CR28" s="10">
        <f>'ST Raw State Data'!CS26/'ST Wtd State Means'!$D29</f>
        <v>0.5</v>
      </c>
      <c r="CS28" s="10">
        <f>'ST Raw State Data'!CT26/'ST Wtd State Means'!$D29</f>
        <v>0.66666666666666663</v>
      </c>
      <c r="CT28" s="10">
        <f>'ST Raw State Data'!CU26/'ST Wtd State Means'!$D29</f>
        <v>0.16666666666666666</v>
      </c>
      <c r="CU28" s="10">
        <f>'ST Raw State Data'!CV26/'ST Wtd State Means'!$D29</f>
        <v>0.16666666666666666</v>
      </c>
      <c r="CV28" s="10">
        <f>'ST Raw State Data'!CW26/'ST Wtd State Means'!$D29</f>
        <v>0.16666666666666666</v>
      </c>
      <c r="CW28" s="10">
        <f>'ST Raw State Data'!CX26/'ST Wtd State Means'!$D29</f>
        <v>0.16666666666666666</v>
      </c>
      <c r="CX28" s="10">
        <f>'ST Raw State Data'!CY26/'ST Wtd State Means'!$D29</f>
        <v>-0.16666666666666666</v>
      </c>
      <c r="CY28" s="10">
        <f>'ST Raw State Data'!CZ26/'ST Wtd State Means'!$D29</f>
        <v>-0.16666666666666666</v>
      </c>
      <c r="CZ28" s="10">
        <f>'ST Raw State Data'!DA26/'ST Wtd State Means'!$D29</f>
        <v>-0.33333333333333331</v>
      </c>
      <c r="DA28" s="10">
        <f>'ST Raw State Data'!DB26/'ST Wtd State Means'!$D29</f>
        <v>-0.33333333333333331</v>
      </c>
      <c r="DB28" s="81">
        <f>'ST Raw State Data'!DC26/'ST Wtd State Means'!$D29</f>
        <v>-0.33333333333333331</v>
      </c>
      <c r="DC28" s="74">
        <f>'ST Raw State Data'!DD26/'ST Wtd State Means'!$D29</f>
        <v>0.66666666666666663</v>
      </c>
      <c r="DD28" s="10">
        <f>'ST Raw State Data'!DE26/'ST Wtd State Means'!$D29</f>
        <v>0.5</v>
      </c>
      <c r="DE28" s="10">
        <f>'ST Raw State Data'!DF26/'ST Wtd State Means'!$D29</f>
        <v>0.33333333333333331</v>
      </c>
      <c r="DF28" s="10">
        <f>'ST Raw State Data'!DG26/'ST Wtd State Means'!$D29</f>
        <v>0.5</v>
      </c>
      <c r="DG28" s="10">
        <f>'ST Raw State Data'!DH26/'ST Wtd State Means'!$D29</f>
        <v>0.5</v>
      </c>
      <c r="DH28" s="10">
        <f>'ST Raw State Data'!DI26/'ST Wtd State Means'!$D29</f>
        <v>0.16666666666666666</v>
      </c>
      <c r="DI28" s="10">
        <f>'ST Raw State Data'!DJ26/'ST Wtd State Means'!$D29</f>
        <v>0.5</v>
      </c>
      <c r="DJ28" s="10">
        <f>'ST Raw State Data'!DK26/'ST Wtd State Means'!$D29</f>
        <v>1.3333333333333333</v>
      </c>
      <c r="DK28" s="10">
        <f>'ST Raw State Data'!DL26/'ST Wtd State Means'!$D29</f>
        <v>1.6666666666666667</v>
      </c>
      <c r="DL28" s="10">
        <f>'ST Raw State Data'!DM26/'ST Wtd State Means'!$D29</f>
        <v>0.5</v>
      </c>
      <c r="DM28" s="10">
        <f>'ST Raw State Data'!DN26/'ST Wtd State Means'!$D29</f>
        <v>0.83333333333333337</v>
      </c>
      <c r="DN28" s="10">
        <f>'ST Raw State Data'!DO26/'ST Wtd State Means'!$D29</f>
        <v>0.83333333333333337</v>
      </c>
      <c r="DO28" s="74">
        <f>'ST Raw State Data'!DP26/'ST Wtd State Means'!$D29</f>
        <v>-1</v>
      </c>
      <c r="DP28" s="10">
        <f>'ST Raw State Data'!DQ26/'ST Wtd State Means'!$D29</f>
        <v>-1.1666666666666667</v>
      </c>
      <c r="DQ28" s="10">
        <f>'ST Raw State Data'!DR26/'ST Wtd State Means'!$D29</f>
        <v>0</v>
      </c>
      <c r="DR28" s="10">
        <f>'ST Raw State Data'!DS26/'ST Wtd State Means'!$D29</f>
        <v>0.33333333333333331</v>
      </c>
      <c r="DS28" s="10">
        <f>'ST Raw State Data'!DT26/'ST Wtd State Means'!$D29</f>
        <v>-1.8333333333333333</v>
      </c>
      <c r="DT28" s="10">
        <f>'ST Raw State Data'!DU26/'ST Wtd State Means'!$D29</f>
        <v>-2.8333333333333335</v>
      </c>
      <c r="DU28" s="10">
        <f>'ST Raw State Data'!DV26/'ST Wtd State Means'!$D29</f>
        <v>-2.3333333333333335</v>
      </c>
      <c r="DV28" s="10">
        <f>'ST Raw State Data'!DW26/'ST Wtd State Means'!$D29</f>
        <v>-2.6666666666666665</v>
      </c>
      <c r="DW28" s="10">
        <f>'ST Raw State Data'!DX26/'ST Wtd State Means'!$D29</f>
        <v>-0.33333333333333331</v>
      </c>
      <c r="DX28" s="10">
        <f>'ST Raw State Data'!DY26/'ST Wtd State Means'!$D29</f>
        <v>-0.5</v>
      </c>
      <c r="DY28" s="10">
        <f>'ST Raw State Data'!DZ26/'ST Wtd State Means'!$D29</f>
        <v>0</v>
      </c>
      <c r="DZ28" s="81">
        <f>'ST Raw State Data'!EA26/'ST Wtd State Means'!$D29</f>
        <v>0</v>
      </c>
      <c r="EA28" s="10">
        <f>'ST Raw State Data'!EB26/'ST Wtd State Means'!$D29</f>
        <v>0.66666666666666663</v>
      </c>
      <c r="EB28" s="10">
        <f>'ST Raw State Data'!EC26/'ST Wtd State Means'!$D29</f>
        <v>1</v>
      </c>
      <c r="EC28" s="10">
        <f>'ST Raw State Data'!ED26/'ST Wtd State Means'!$D29</f>
        <v>-2</v>
      </c>
      <c r="ED28" s="10">
        <f>'ST Raw State Data'!EE26/'ST Wtd State Means'!$D29</f>
        <v>-0.66666666666666663</v>
      </c>
      <c r="EE28" s="10">
        <f>'ST Raw State Data'!EF26/'ST Wtd State Means'!$D29</f>
        <v>-0.16666666666666666</v>
      </c>
      <c r="EF28" s="10">
        <f>'ST Raw State Data'!EG26/'ST Wtd State Means'!$D29</f>
        <v>-1.3333333333333333</v>
      </c>
      <c r="EG28" s="125">
        <f>'ST Raw State Data'!EH26/'ST Wtd State Means'!$D29</f>
        <v>-0.5</v>
      </c>
      <c r="EH28" s="1" t="s">
        <v>59</v>
      </c>
    </row>
    <row r="29" spans="1:138" x14ac:dyDescent="0.15">
      <c r="A29" s="191" t="s">
        <v>60</v>
      </c>
      <c r="B29" s="123">
        <f>'ST Raw State Data'!C27/'ST Wtd State Means'!$D30</f>
        <v>-1.5714285714285714</v>
      </c>
      <c r="C29" s="123">
        <f>'ST Raw State Data'!D27/'ST Wtd State Means'!$D30</f>
        <v>-1.1428571428571428</v>
      </c>
      <c r="D29" s="123">
        <f>'ST Raw State Data'!E27/'ST Wtd State Means'!$D30</f>
        <v>-1</v>
      </c>
      <c r="E29" s="123">
        <f>'ST Raw State Data'!F27/'ST Wtd State Means'!$D30</f>
        <v>-1.1428571428571428</v>
      </c>
      <c r="F29" s="123">
        <f>'ST Raw State Data'!G27/'ST Wtd State Means'!$D30</f>
        <v>-1.2857142857142858</v>
      </c>
      <c r="G29" s="123">
        <f>'ST Raw State Data'!H27/'ST Wtd State Means'!$D30</f>
        <v>-1.5714285714285714</v>
      </c>
      <c r="H29" s="123">
        <f>'ST Raw State Data'!I27/'ST Wtd State Means'!$D30</f>
        <v>-2.2857142857142856</v>
      </c>
      <c r="I29" s="123">
        <f>'ST Raw State Data'!J27/'ST Wtd State Means'!$D30</f>
        <v>-2.2857142857142856</v>
      </c>
      <c r="J29" s="123">
        <f>'ST Raw State Data'!K27/'ST Wtd State Means'!$D30</f>
        <v>-2.2857142857142856</v>
      </c>
      <c r="K29" s="160">
        <f>'ST Raw State Data'!L27/'ST Wtd State Means'!$D30</f>
        <v>-2.1428571428571428</v>
      </c>
      <c r="L29" s="123">
        <f>'ST Raw State Data'!M27/'ST Wtd State Means'!$D30</f>
        <v>-2.4285714285714284</v>
      </c>
      <c r="M29" s="123">
        <f>'ST Raw State Data'!N27/'ST Wtd State Means'!$D30</f>
        <v>-2.2857142857142856</v>
      </c>
      <c r="N29" s="123">
        <f>'ST Raw State Data'!O27/'ST Wtd State Means'!$D30</f>
        <v>-2.4285714285714284</v>
      </c>
      <c r="O29" s="123">
        <f>'ST Raw State Data'!P27/'ST Wtd State Means'!$D30</f>
        <v>-2.7142857142857144</v>
      </c>
      <c r="P29" s="123">
        <f>'ST Raw State Data'!Q27/'ST Wtd State Means'!$D30</f>
        <v>-2.5714285714285716</v>
      </c>
      <c r="Q29" s="123">
        <f>'ST Raw State Data'!R27/'ST Wtd State Means'!$D30</f>
        <v>-1.5714285714285714</v>
      </c>
      <c r="R29" s="123">
        <f>'ST Raw State Data'!S27/'ST Wtd State Means'!$D30</f>
        <v>-0.2857142857142857</v>
      </c>
      <c r="S29" s="123">
        <f>'ST Raw State Data'!T27/'ST Wtd State Means'!$D30</f>
        <v>-0.2857142857142857</v>
      </c>
      <c r="T29" s="123">
        <f>'ST Raw State Data'!U27/'ST Wtd State Means'!$D30</f>
        <v>-0.14285714285714285</v>
      </c>
      <c r="U29" s="123">
        <f>'ST Raw State Data'!V27/'ST Wtd State Means'!$D30</f>
        <v>-0.14285714285714285</v>
      </c>
      <c r="V29" s="205">
        <f>'ST Raw State Data'!W27/'ST Wtd State Means'!$D30</f>
        <v>-0.14285714285714285</v>
      </c>
      <c r="W29" s="160">
        <f>'ST Raw State Data'!X27/'ST Wtd State Means'!$D30</f>
        <v>0</v>
      </c>
      <c r="X29" s="123">
        <f>'ST Raw State Data'!Y27/'ST Wtd State Means'!$D30</f>
        <v>0.5714285714285714</v>
      </c>
      <c r="Y29" s="123">
        <f>'ST Raw State Data'!Z27/'ST Wtd State Means'!$D30</f>
        <v>0.5714285714285714</v>
      </c>
      <c r="Z29" s="123">
        <f>'ST Raw State Data'!AA27/'ST Wtd State Means'!$D30</f>
        <v>0.2857142857142857</v>
      </c>
      <c r="AA29" s="123">
        <f>'ST Raw State Data'!AB27/'ST Wtd State Means'!$D30</f>
        <v>0.7142857142857143</v>
      </c>
      <c r="AB29" s="123">
        <f>'ST Raw State Data'!AC27/'ST Wtd State Means'!$D30</f>
        <v>1.2857142857142858</v>
      </c>
      <c r="AC29" s="123">
        <f>'ST Raw State Data'!AD27/'ST Wtd State Means'!$D30</f>
        <v>1.5714285714285714</v>
      </c>
      <c r="AD29" s="123">
        <f>'ST Raw State Data'!AE27/'ST Wtd State Means'!$D30</f>
        <v>1.4285714285714286</v>
      </c>
      <c r="AE29" s="123">
        <f>'ST Raw State Data'!AF27/'ST Wtd State Means'!$D30</f>
        <v>1.4285714285714286</v>
      </c>
      <c r="AF29" s="123">
        <f>'ST Raw State Data'!AG27/'ST Wtd State Means'!$D30</f>
        <v>1.5714285714285714</v>
      </c>
      <c r="AG29" s="123">
        <f>'ST Raw State Data'!AH27/'ST Wtd State Means'!$D30</f>
        <v>1.5714285714285714</v>
      </c>
      <c r="AH29" s="123">
        <f>'ST Raw State Data'!AI27/'ST Wtd State Means'!$D30</f>
        <v>1.5714285714285714</v>
      </c>
      <c r="AI29" s="160">
        <f>'ST Raw State Data'!AJ27/'ST Wtd State Means'!$D30</f>
        <v>1.5714285714285714</v>
      </c>
      <c r="AJ29" s="123">
        <f>'ST Raw State Data'!AK27/'ST Wtd State Means'!$D30</f>
        <v>1.8571428571428572</v>
      </c>
      <c r="AK29" s="123">
        <f>'ST Raw State Data'!AL27/'ST Wtd State Means'!$D30</f>
        <v>1.7142857142857142</v>
      </c>
      <c r="AL29" s="123">
        <f>'ST Raw State Data'!AM27/'ST Wtd State Means'!$D30</f>
        <v>1.5714285714285714</v>
      </c>
      <c r="AM29" s="123">
        <f>'ST Raw State Data'!AN27/'ST Wtd State Means'!$D30</f>
        <v>1.1428571428571428</v>
      </c>
      <c r="AN29" s="123">
        <f>'ST Raw State Data'!AO27/'ST Wtd State Means'!$D30</f>
        <v>1.1428571428571428</v>
      </c>
      <c r="AO29" s="123">
        <f>'ST Raw State Data'!AP27/'ST Wtd State Means'!$D30</f>
        <v>0.5714285714285714</v>
      </c>
      <c r="AP29" s="123">
        <f>'ST Raw State Data'!AQ27/'ST Wtd State Means'!$D30</f>
        <v>0.8571428571428571</v>
      </c>
      <c r="AQ29" s="123">
        <f>'ST Raw State Data'!AR27/'ST Wtd State Means'!$D30</f>
        <v>0.5714285714285714</v>
      </c>
      <c r="AR29" s="123">
        <f>'ST Raw State Data'!AS27/'ST Wtd State Means'!$D30</f>
        <v>0.2857142857142857</v>
      </c>
      <c r="AS29" s="123">
        <f>'ST Raw State Data'!AT27/'ST Wtd State Means'!$D30</f>
        <v>0.8571428571428571</v>
      </c>
      <c r="AT29" s="123">
        <f>'ST Raw State Data'!AU27/'ST Wtd State Means'!$D30</f>
        <v>0.14285714285714285</v>
      </c>
      <c r="AU29" s="160">
        <f>'ST Raw State Data'!AV27/'ST Wtd State Means'!$D30</f>
        <v>0.42857142857142855</v>
      </c>
      <c r="AV29" s="123">
        <f>'ST Raw State Data'!AW27/'ST Wtd State Means'!$D30</f>
        <v>0.5714285714285714</v>
      </c>
      <c r="AW29" s="123">
        <f>'ST Raw State Data'!AX27/'ST Wtd State Means'!$D30</f>
        <v>0.5714285714285714</v>
      </c>
      <c r="AX29" s="123">
        <f>'ST Raw State Data'!AY27/'ST Wtd State Means'!$D30</f>
        <v>0.5714285714285714</v>
      </c>
      <c r="AY29" s="123">
        <f>'ST Raw State Data'!AZ27/'ST Wtd State Means'!$D30</f>
        <v>0.8571428571428571</v>
      </c>
      <c r="AZ29" s="123">
        <f>'ST Raw State Data'!BA27/'ST Wtd State Means'!$D30</f>
        <v>0.8571428571428571</v>
      </c>
      <c r="BA29" s="123">
        <f>'ST Raw State Data'!BB27/'ST Wtd State Means'!$D30</f>
        <v>1.1428571428571428</v>
      </c>
      <c r="BB29" s="123">
        <f>'ST Raw State Data'!BC27/'ST Wtd State Means'!$D30</f>
        <v>0.7142857142857143</v>
      </c>
      <c r="BC29" s="123">
        <f>'ST Raw State Data'!BD27/'ST Wtd State Means'!$D30</f>
        <v>0.7142857142857143</v>
      </c>
      <c r="BD29" s="123">
        <f>'ST Raw State Data'!BE27/'ST Wtd State Means'!$D30</f>
        <v>0.2857142857142857</v>
      </c>
      <c r="BE29" s="123">
        <f>'ST Raw State Data'!BF27/'ST Wtd State Means'!$D30</f>
        <v>0</v>
      </c>
      <c r="BF29" s="205">
        <f>'ST Raw State Data'!BG27/'ST Wtd State Means'!$D30</f>
        <v>-0.2857142857142857</v>
      </c>
      <c r="BG29" s="160">
        <f>'ST Raw State Data'!BH27/'ST Wtd State Means'!$D30</f>
        <v>-0.42857142857142855</v>
      </c>
      <c r="BH29" s="123">
        <f>'ST Raw State Data'!BI27/'ST Wtd State Means'!$D30</f>
        <v>-0.7142857142857143</v>
      </c>
      <c r="BI29" s="123">
        <f>'ST Raw State Data'!BJ27/'ST Wtd State Means'!$D30</f>
        <v>-1</v>
      </c>
      <c r="BJ29" s="123">
        <f>'ST Raw State Data'!BK27/'ST Wtd State Means'!$D30</f>
        <v>-1.2857142857142858</v>
      </c>
      <c r="BK29" s="123">
        <f>'ST Raw State Data'!BL27/'ST Wtd State Means'!$D30</f>
        <v>-1.7142857142857142</v>
      </c>
      <c r="BL29" s="123">
        <f>'ST Raw State Data'!BM27/'ST Wtd State Means'!$D30</f>
        <v>-1</v>
      </c>
      <c r="BM29" s="123">
        <f>'ST Raw State Data'!BN27/'ST Wtd State Means'!$D30</f>
        <v>-0.2857142857142857</v>
      </c>
      <c r="BN29" s="123">
        <f>'ST Raw State Data'!BO27/'ST Wtd State Means'!$D30</f>
        <v>0.14285714285714285</v>
      </c>
      <c r="BO29" s="123">
        <f>'ST Raw State Data'!BP27/'ST Wtd State Means'!$D30</f>
        <v>0.42857142857142855</v>
      </c>
      <c r="BP29" s="123">
        <f>'ST Raw State Data'!BQ27/'ST Wtd State Means'!$D30</f>
        <v>0.42857142857142855</v>
      </c>
      <c r="BQ29" s="123">
        <f>'ST Raw State Data'!BR27/'ST Wtd State Means'!$D30</f>
        <v>0.2857142857142857</v>
      </c>
      <c r="BR29" s="123">
        <f>'ST Raw State Data'!BS27/'ST Wtd State Means'!$D30</f>
        <v>0.2857142857142857</v>
      </c>
      <c r="BS29" s="33">
        <f>'ST Raw State Data'!BT27/'ST Wtd State Means'!$D30</f>
        <v>0.2857142857142857</v>
      </c>
      <c r="BT29" s="123">
        <f>'ST Raw State Data'!BU27/'ST Wtd State Means'!$D30</f>
        <v>0.42857142857142855</v>
      </c>
      <c r="BU29" s="123">
        <f>'ST Raw State Data'!BV27/'ST Wtd State Means'!$D30</f>
        <v>0.5714285714285714</v>
      </c>
      <c r="BV29" s="123">
        <f>'ST Raw State Data'!BW27/'ST Wtd State Means'!$D30</f>
        <v>0.42857142857142855</v>
      </c>
      <c r="BW29" s="123">
        <f>'ST Raw State Data'!BX27/'ST Wtd State Means'!$D30</f>
        <v>-1</v>
      </c>
      <c r="BX29" s="123">
        <f>'ST Raw State Data'!BY27/'ST Wtd State Means'!$D30</f>
        <v>-1</v>
      </c>
      <c r="BY29" s="123">
        <f>'ST Raw State Data'!BZ27/'ST Wtd State Means'!$D30</f>
        <v>-1</v>
      </c>
      <c r="BZ29" s="123">
        <f>'ST Raw State Data'!CA27/'ST Wtd State Means'!$D30</f>
        <v>-0.42857142857142855</v>
      </c>
      <c r="CA29" s="123">
        <f>'ST Raw State Data'!CB27/'ST Wtd State Means'!$D30</f>
        <v>-0.5714285714285714</v>
      </c>
      <c r="CB29" s="123">
        <f>'ST Raw State Data'!CC27/'ST Wtd State Means'!$D30</f>
        <v>-0.7142857142857143</v>
      </c>
      <c r="CC29" s="123">
        <f>'ST Raw State Data'!CD27/'ST Wtd State Means'!$D30</f>
        <v>-0.7142857142857143</v>
      </c>
      <c r="CD29" s="123">
        <f>'ST Raw State Data'!CE27/'ST Wtd State Means'!$D30</f>
        <v>-0.42857142857142855</v>
      </c>
      <c r="CE29" s="174">
        <f>'ST Raw State Data'!CF27/'ST Wtd State Means'!$D30</f>
        <v>-0.42857142857142855</v>
      </c>
      <c r="CF29" s="38">
        <f>'ST Raw State Data'!CG27/'ST Wtd State Means'!$D30</f>
        <v>-0.42857142857142855</v>
      </c>
      <c r="CG29" s="38">
        <f>'ST Raw State Data'!CH27/'ST Wtd State Means'!$D30</f>
        <v>-1</v>
      </c>
      <c r="CH29" s="38">
        <f>'ST Raw State Data'!CI27/'ST Wtd State Means'!$D30</f>
        <v>-0.7142857142857143</v>
      </c>
      <c r="CI29" s="38">
        <f>'ST Raw State Data'!CJ27/'ST Wtd State Means'!$D30</f>
        <v>-0.7142857142857143</v>
      </c>
      <c r="CJ29" s="38">
        <f>'ST Raw State Data'!CK27/'ST Wtd State Means'!$D30</f>
        <v>-0.42857142857142855</v>
      </c>
      <c r="CK29" s="38">
        <f>'ST Raw State Data'!CL27/'ST Wtd State Means'!$D30</f>
        <v>-0.5714285714285714</v>
      </c>
      <c r="CL29" s="38">
        <f>'ST Raw State Data'!CM27/'ST Wtd State Means'!$D30</f>
        <v>0</v>
      </c>
      <c r="CM29" s="38">
        <f>'ST Raw State Data'!CN27/'ST Wtd State Means'!$D30</f>
        <v>0</v>
      </c>
      <c r="CN29" s="38">
        <f>'ST Raw State Data'!CO27/'ST Wtd State Means'!$D30</f>
        <v>0.2857142857142857</v>
      </c>
      <c r="CO29" s="38">
        <f>'ST Raw State Data'!CP27/'ST Wtd State Means'!$D30</f>
        <v>0.7142857142857143</v>
      </c>
      <c r="CP29" s="38">
        <f>'ST Raw State Data'!CQ27/'ST Wtd State Means'!$D30</f>
        <v>0.7142857142857143</v>
      </c>
      <c r="CQ29" s="174">
        <f>'ST Raw State Data'!CR27/'ST Wtd State Means'!$D30</f>
        <v>1</v>
      </c>
      <c r="CR29" s="38">
        <f>'ST Raw State Data'!CS27/'ST Wtd State Means'!$D30</f>
        <v>1</v>
      </c>
      <c r="CS29" s="38">
        <f>'ST Raw State Data'!CT27/'ST Wtd State Means'!$D30</f>
        <v>1</v>
      </c>
      <c r="CT29" s="38">
        <f>'ST Raw State Data'!CU27/'ST Wtd State Means'!$D30</f>
        <v>1.2857142857142858</v>
      </c>
      <c r="CU29" s="38">
        <f>'ST Raw State Data'!CV27/'ST Wtd State Means'!$D30</f>
        <v>1.4285714285714286</v>
      </c>
      <c r="CV29" s="38">
        <f>'ST Raw State Data'!CW27/'ST Wtd State Means'!$D30</f>
        <v>0.7142857142857143</v>
      </c>
      <c r="CW29" s="38">
        <f>'ST Raw State Data'!CX27/'ST Wtd State Means'!$D30</f>
        <v>1.1428571428571428</v>
      </c>
      <c r="CX29" s="38">
        <f>'ST Raw State Data'!CY27/'ST Wtd State Means'!$D30</f>
        <v>1</v>
      </c>
      <c r="CY29" s="38">
        <f>'ST Raw State Data'!CZ27/'ST Wtd State Means'!$D30</f>
        <v>1.2857142857142858</v>
      </c>
      <c r="CZ29" s="38">
        <f>'ST Raw State Data'!DA27/'ST Wtd State Means'!$D30</f>
        <v>1.4285714285714286</v>
      </c>
      <c r="DA29" s="38">
        <f>'ST Raw State Data'!DB27/'ST Wtd State Means'!$D30</f>
        <v>0.8571428571428571</v>
      </c>
      <c r="DB29" s="83">
        <f>'ST Raw State Data'!DC27/'ST Wtd State Means'!$D30</f>
        <v>0.14285714285714285</v>
      </c>
      <c r="DC29" s="76">
        <f>'ST Raw State Data'!DD27/'ST Wtd State Means'!$D30</f>
        <v>1.2857142857142858</v>
      </c>
      <c r="DD29" s="38">
        <f>'ST Raw State Data'!DE27/'ST Wtd State Means'!$D30</f>
        <v>1</v>
      </c>
      <c r="DE29" s="38">
        <f>'ST Raw State Data'!DF27/'ST Wtd State Means'!$D30</f>
        <v>1.2857142857142858</v>
      </c>
      <c r="DF29" s="38">
        <f>'ST Raw State Data'!DG27/'ST Wtd State Means'!$D30</f>
        <v>0.8571428571428571</v>
      </c>
      <c r="DG29" s="38">
        <f>'ST Raw State Data'!DH27/'ST Wtd State Means'!$D30</f>
        <v>0.42857142857142855</v>
      </c>
      <c r="DH29" s="38">
        <f>'ST Raw State Data'!DI27/'ST Wtd State Means'!$D30</f>
        <v>0.42857142857142855</v>
      </c>
      <c r="DI29" s="38">
        <f>'ST Raw State Data'!DJ27/'ST Wtd State Means'!$D30</f>
        <v>0.8571428571428571</v>
      </c>
      <c r="DJ29" s="38">
        <f>'ST Raw State Data'!DK27/'ST Wtd State Means'!$D30</f>
        <v>1.7142857142857142</v>
      </c>
      <c r="DK29" s="38">
        <f>'ST Raw State Data'!DL27/'ST Wtd State Means'!$D30</f>
        <v>0.42857142857142855</v>
      </c>
      <c r="DL29" s="38">
        <f>'ST Raw State Data'!DM27/'ST Wtd State Means'!$D30</f>
        <v>-0.8571428571428571</v>
      </c>
      <c r="DM29" s="38">
        <f>'ST Raw State Data'!DN27/'ST Wtd State Means'!$D30</f>
        <v>-0.2857142857142857</v>
      </c>
      <c r="DN29" s="38">
        <f>'ST Raw State Data'!DO27/'ST Wtd State Means'!$D30</f>
        <v>0.2857142857142857</v>
      </c>
      <c r="DO29" s="76">
        <f>'ST Raw State Data'!DP27/'ST Wtd State Means'!$D30</f>
        <v>0</v>
      </c>
      <c r="DP29" s="38">
        <f>'ST Raw State Data'!DQ27/'ST Wtd State Means'!$D30</f>
        <v>0.2857142857142857</v>
      </c>
      <c r="DQ29" s="38">
        <f>'ST Raw State Data'!DR27/'ST Wtd State Means'!$D30</f>
        <v>1</v>
      </c>
      <c r="DR29" s="38">
        <f>'ST Raw State Data'!DS27/'ST Wtd State Means'!$D30</f>
        <v>-3</v>
      </c>
      <c r="DS29" s="38">
        <f>'ST Raw State Data'!DT27/'ST Wtd State Means'!$D30</f>
        <v>-2.1428571428571428</v>
      </c>
      <c r="DT29" s="38">
        <f>'ST Raw State Data'!DU27/'ST Wtd State Means'!$D30</f>
        <v>-1.2857142857142858</v>
      </c>
      <c r="DU29" s="38">
        <f>'ST Raw State Data'!DV27/'ST Wtd State Means'!$D30</f>
        <v>-1.5714285714285714</v>
      </c>
      <c r="DV29" s="38">
        <f>'ST Raw State Data'!DW27/'ST Wtd State Means'!$D30</f>
        <v>0.42857142857142855</v>
      </c>
      <c r="DW29" s="38">
        <f>'ST Raw State Data'!DX27/'ST Wtd State Means'!$D30</f>
        <v>0</v>
      </c>
      <c r="DX29" s="38">
        <f>'ST Raw State Data'!DY27/'ST Wtd State Means'!$D30</f>
        <v>-1.2857142857142858</v>
      </c>
      <c r="DY29" s="38">
        <f>'ST Raw State Data'!DZ27/'ST Wtd State Means'!$D30</f>
        <v>0.14285714285714285</v>
      </c>
      <c r="DZ29" s="83">
        <f>'ST Raw State Data'!EA27/'ST Wtd State Means'!$D30</f>
        <v>-0.14285714285714285</v>
      </c>
      <c r="EA29" s="38">
        <f>'ST Raw State Data'!EB27/'ST Wtd State Means'!$D30</f>
        <v>-0.14285714285714285</v>
      </c>
      <c r="EB29" s="38">
        <f>'ST Raw State Data'!EC27/'ST Wtd State Means'!$D30</f>
        <v>0.2857142857142857</v>
      </c>
      <c r="EC29" s="38">
        <f>'ST Raw State Data'!ED27/'ST Wtd State Means'!$D30</f>
        <v>0.42857142857142855</v>
      </c>
      <c r="ED29" s="38">
        <f>'ST Raw State Data'!EE27/'ST Wtd State Means'!$D30</f>
        <v>-1.8571428571428572</v>
      </c>
      <c r="EE29" s="38">
        <f>'ST Raw State Data'!EF27/'ST Wtd State Means'!$D30</f>
        <v>0.14285714285714285</v>
      </c>
      <c r="EF29" s="38">
        <f>'ST Raw State Data'!EG27/'ST Wtd State Means'!$D30</f>
        <v>1.7142857142857142</v>
      </c>
      <c r="EG29" s="127">
        <f>'ST Raw State Data'!EH27/'ST Wtd State Means'!$D30</f>
        <v>1.2857142857142858</v>
      </c>
      <c r="EH29" s="32" t="s">
        <v>60</v>
      </c>
    </row>
    <row r="30" spans="1:138" x14ac:dyDescent="0.15">
      <c r="A30" s="171" t="s">
        <v>61</v>
      </c>
      <c r="B30" s="4">
        <f>'ST Raw State Data'!C28/'ST Wtd State Means'!$D31</f>
        <v>-2.625</v>
      </c>
      <c r="C30" s="4">
        <f>'ST Raw State Data'!D28/'ST Wtd State Means'!$D31</f>
        <v>-2.5</v>
      </c>
      <c r="D30" s="4">
        <f>'ST Raw State Data'!E28/'ST Wtd State Means'!$D31</f>
        <v>-1.75</v>
      </c>
      <c r="E30" s="4">
        <f>'ST Raw State Data'!F28/'ST Wtd State Means'!$D31</f>
        <v>-1.875</v>
      </c>
      <c r="F30" s="4">
        <f>'ST Raw State Data'!G28/'ST Wtd State Means'!$D31</f>
        <v>-1.125</v>
      </c>
      <c r="G30" s="4">
        <f>'ST Raw State Data'!H28/'ST Wtd State Means'!$D31</f>
        <v>-1.125</v>
      </c>
      <c r="H30" s="4">
        <f>'ST Raw State Data'!I28/'ST Wtd State Means'!$D31</f>
        <v>-0.875</v>
      </c>
      <c r="I30" s="4">
        <f>'ST Raw State Data'!J28/'ST Wtd State Means'!$D31</f>
        <v>-0.625</v>
      </c>
      <c r="J30" s="4">
        <f>'ST Raw State Data'!K28/'ST Wtd State Means'!$D31</f>
        <v>-0.375</v>
      </c>
      <c r="K30" s="156">
        <f>'ST Raw State Data'!L28/'ST Wtd State Means'!$D31</f>
        <v>-0.375</v>
      </c>
      <c r="L30" s="4">
        <f>'ST Raw State Data'!M28/'ST Wtd State Means'!$D31</f>
        <v>-0.375</v>
      </c>
      <c r="M30" s="4">
        <f>'ST Raw State Data'!N28/'ST Wtd State Means'!$D31</f>
        <v>-0.25</v>
      </c>
      <c r="N30" s="4">
        <f>'ST Raw State Data'!O28/'ST Wtd State Means'!$D31</f>
        <v>-0.25</v>
      </c>
      <c r="O30" s="4">
        <f>'ST Raw State Data'!P28/'ST Wtd State Means'!$D31</f>
        <v>-0.25</v>
      </c>
      <c r="P30" s="4">
        <f>'ST Raw State Data'!Q28/'ST Wtd State Means'!$D31</f>
        <v>-0.25</v>
      </c>
      <c r="Q30" s="4">
        <f>'ST Raw State Data'!R28/'ST Wtd State Means'!$D31</f>
        <v>-0.125</v>
      </c>
      <c r="R30" s="4">
        <f>'ST Raw State Data'!S28/'ST Wtd State Means'!$D31</f>
        <v>0.375</v>
      </c>
      <c r="S30" s="4">
        <f>'ST Raw State Data'!T28/'ST Wtd State Means'!$D31</f>
        <v>0.125</v>
      </c>
      <c r="T30" s="4">
        <f>'ST Raw State Data'!U28/'ST Wtd State Means'!$D31</f>
        <v>0.625</v>
      </c>
      <c r="U30" s="4">
        <f>'ST Raw State Data'!V28/'ST Wtd State Means'!$D31</f>
        <v>0</v>
      </c>
      <c r="V30" s="203">
        <f>'ST Raw State Data'!W28/'ST Wtd State Means'!$D31</f>
        <v>0</v>
      </c>
      <c r="W30" s="156">
        <f>'ST Raw State Data'!X28/'ST Wtd State Means'!$D31</f>
        <v>-0.125</v>
      </c>
      <c r="X30" s="4">
        <f>'ST Raw State Data'!Y28/'ST Wtd State Means'!$D31</f>
        <v>-0.125</v>
      </c>
      <c r="Y30" s="4">
        <f>'ST Raw State Data'!Z28/'ST Wtd State Means'!$D31</f>
        <v>0.25</v>
      </c>
      <c r="Z30" s="4">
        <f>'ST Raw State Data'!AA28/'ST Wtd State Means'!$D31</f>
        <v>1</v>
      </c>
      <c r="AA30" s="4">
        <f>'ST Raw State Data'!AB28/'ST Wtd State Means'!$D31</f>
        <v>0.875</v>
      </c>
      <c r="AB30" s="4">
        <f>'ST Raw State Data'!AC28/'ST Wtd State Means'!$D31</f>
        <v>1.625</v>
      </c>
      <c r="AC30" s="4">
        <f>'ST Raw State Data'!AD28/'ST Wtd State Means'!$D31</f>
        <v>1.75</v>
      </c>
      <c r="AD30" s="4">
        <f>'ST Raw State Data'!AE28/'ST Wtd State Means'!$D31</f>
        <v>2.25</v>
      </c>
      <c r="AE30" s="4">
        <f>'ST Raw State Data'!AF28/'ST Wtd State Means'!$D31</f>
        <v>2.25</v>
      </c>
      <c r="AF30" s="4">
        <f>'ST Raw State Data'!AG28/'ST Wtd State Means'!$D31</f>
        <v>2.875</v>
      </c>
      <c r="AG30" s="4">
        <f>'ST Raw State Data'!AH28/'ST Wtd State Means'!$D31</f>
        <v>2.875</v>
      </c>
      <c r="AH30" s="4">
        <f>'ST Raw State Data'!AI28/'ST Wtd State Means'!$D31</f>
        <v>3</v>
      </c>
      <c r="AI30" s="156">
        <f>'ST Raw State Data'!AJ28/'ST Wtd State Means'!$D31</f>
        <v>3</v>
      </c>
      <c r="AJ30" s="4">
        <f>'ST Raw State Data'!AK28/'ST Wtd State Means'!$D31</f>
        <v>3</v>
      </c>
      <c r="AK30" s="4">
        <f>'ST Raw State Data'!AL28/'ST Wtd State Means'!$D31</f>
        <v>3</v>
      </c>
      <c r="AL30" s="4">
        <f>'ST Raw State Data'!AM28/'ST Wtd State Means'!$D31</f>
        <v>3</v>
      </c>
      <c r="AM30" s="4">
        <f>'ST Raw State Data'!AN28/'ST Wtd State Means'!$D31</f>
        <v>3</v>
      </c>
      <c r="AN30" s="4">
        <f>'ST Raw State Data'!AO28/'ST Wtd State Means'!$D31</f>
        <v>3</v>
      </c>
      <c r="AO30" s="4">
        <f>'ST Raw State Data'!AP28/'ST Wtd State Means'!$D31</f>
        <v>2.75</v>
      </c>
      <c r="AP30" s="4">
        <f>'ST Raw State Data'!AQ28/'ST Wtd State Means'!$D31</f>
        <v>2.75</v>
      </c>
      <c r="AQ30" s="4">
        <f>'ST Raw State Data'!AR28/'ST Wtd State Means'!$D31</f>
        <v>2.125</v>
      </c>
      <c r="AR30" s="4">
        <f>'ST Raw State Data'!AS28/'ST Wtd State Means'!$D31</f>
        <v>2.375</v>
      </c>
      <c r="AS30" s="4">
        <f>'ST Raw State Data'!AT28/'ST Wtd State Means'!$D31</f>
        <v>2</v>
      </c>
      <c r="AT30" s="4">
        <f>'ST Raw State Data'!AU28/'ST Wtd State Means'!$D31</f>
        <v>1.875</v>
      </c>
      <c r="AU30" s="156">
        <f>'ST Raw State Data'!AV28/'ST Wtd State Means'!$D31</f>
        <v>2</v>
      </c>
      <c r="AV30" s="4">
        <f>'ST Raw State Data'!AW28/'ST Wtd State Means'!$D31</f>
        <v>1.625</v>
      </c>
      <c r="AW30" s="4">
        <f>'ST Raw State Data'!AX28/'ST Wtd State Means'!$D31</f>
        <v>1.75</v>
      </c>
      <c r="AX30" s="4">
        <f>'ST Raw State Data'!AY28/'ST Wtd State Means'!$D31</f>
        <v>1.25</v>
      </c>
      <c r="AY30" s="4">
        <f>'ST Raw State Data'!AZ28/'ST Wtd State Means'!$D31</f>
        <v>1.125</v>
      </c>
      <c r="AZ30" s="4">
        <f>'ST Raw State Data'!BA28/'ST Wtd State Means'!$D31</f>
        <v>1.5</v>
      </c>
      <c r="BA30" s="4">
        <f>'ST Raw State Data'!BB28/'ST Wtd State Means'!$D31</f>
        <v>1.25</v>
      </c>
      <c r="BB30" s="4">
        <f>'ST Raw State Data'!BC28/'ST Wtd State Means'!$D31</f>
        <v>1</v>
      </c>
      <c r="BC30" s="4">
        <f>'ST Raw State Data'!BD28/'ST Wtd State Means'!$D31</f>
        <v>0.625</v>
      </c>
      <c r="BD30" s="4">
        <f>'ST Raw State Data'!BE28/'ST Wtd State Means'!$D31</f>
        <v>0.75</v>
      </c>
      <c r="BE30" s="4">
        <f>'ST Raw State Data'!BF28/'ST Wtd State Means'!$D31</f>
        <v>0.75</v>
      </c>
      <c r="BF30" s="203">
        <f>'ST Raw State Data'!BG28/'ST Wtd State Means'!$D31</f>
        <v>0.75</v>
      </c>
      <c r="BG30" s="156">
        <f>'ST Raw State Data'!BH28/'ST Wtd State Means'!$D31</f>
        <v>0.75</v>
      </c>
      <c r="BH30" s="4">
        <f>'ST Raw State Data'!BI28/'ST Wtd State Means'!$D31</f>
        <v>0.75</v>
      </c>
      <c r="BI30" s="4">
        <f>'ST Raw State Data'!BJ28/'ST Wtd State Means'!$D31</f>
        <v>1.25</v>
      </c>
      <c r="BJ30" s="4">
        <f>'ST Raw State Data'!BK28/'ST Wtd State Means'!$D31</f>
        <v>0.625</v>
      </c>
      <c r="BK30" s="4">
        <f>'ST Raw State Data'!BL28/'ST Wtd State Means'!$D31</f>
        <v>0.375</v>
      </c>
      <c r="BL30" s="4">
        <f>'ST Raw State Data'!BM28/'ST Wtd State Means'!$D31</f>
        <v>0.125</v>
      </c>
      <c r="BM30" s="4">
        <f>'ST Raw State Data'!BN28/'ST Wtd State Means'!$D31</f>
        <v>0.125</v>
      </c>
      <c r="BN30" s="4">
        <f>'ST Raw State Data'!BO28/'ST Wtd State Means'!$D31</f>
        <v>0.625</v>
      </c>
      <c r="BO30" s="4">
        <f>'ST Raw State Data'!BP28/'ST Wtd State Means'!$D31</f>
        <v>0.5</v>
      </c>
      <c r="BP30" s="4">
        <f>'ST Raw State Data'!BQ28/'ST Wtd State Means'!$D31</f>
        <v>0.5</v>
      </c>
      <c r="BQ30" s="4">
        <f>'ST Raw State Data'!BR28/'ST Wtd State Means'!$D31</f>
        <v>0.75</v>
      </c>
      <c r="BR30" s="4">
        <f>'ST Raw State Data'!BS28/'ST Wtd State Means'!$D31</f>
        <v>0.75</v>
      </c>
      <c r="BS30" s="16">
        <f>'ST Raw State Data'!BT28/'ST Wtd State Means'!$D31</f>
        <v>0.625</v>
      </c>
      <c r="BT30" s="4">
        <f>'ST Raw State Data'!BU28/'ST Wtd State Means'!$D31</f>
        <v>0.75</v>
      </c>
      <c r="BU30" s="4">
        <f>'ST Raw State Data'!BV28/'ST Wtd State Means'!$D31</f>
        <v>0.875</v>
      </c>
      <c r="BV30" s="4">
        <f>'ST Raw State Data'!BW28/'ST Wtd State Means'!$D31</f>
        <v>1.375</v>
      </c>
      <c r="BW30" s="4">
        <f>'ST Raw State Data'!BX28/'ST Wtd State Means'!$D31</f>
        <v>1.75</v>
      </c>
      <c r="BX30" s="4">
        <f>'ST Raw State Data'!BY28/'ST Wtd State Means'!$D31</f>
        <v>1.625</v>
      </c>
      <c r="BY30" s="4">
        <f>'ST Raw State Data'!BZ28/'ST Wtd State Means'!$D31</f>
        <v>1.625</v>
      </c>
      <c r="BZ30" s="4">
        <f>'ST Raw State Data'!CA28/'ST Wtd State Means'!$D31</f>
        <v>2.375</v>
      </c>
      <c r="CA30" s="4">
        <f>'ST Raw State Data'!CB28/'ST Wtd State Means'!$D31</f>
        <v>2.125</v>
      </c>
      <c r="CB30" s="4">
        <f>'ST Raw State Data'!CC28/'ST Wtd State Means'!$D31</f>
        <v>1.125</v>
      </c>
      <c r="CC30" s="4">
        <f>'ST Raw State Data'!CD28/'ST Wtd State Means'!$D31</f>
        <v>1.625</v>
      </c>
      <c r="CD30" s="4">
        <f>'ST Raw State Data'!CE28/'ST Wtd State Means'!$D31</f>
        <v>1.625</v>
      </c>
      <c r="CE30" s="7">
        <f>'ST Raw State Data'!CF28/'ST Wtd State Means'!$D31</f>
        <v>1.75</v>
      </c>
      <c r="CF30" s="10">
        <f>'ST Raw State Data'!CG28/'ST Wtd State Means'!$D31</f>
        <v>1.375</v>
      </c>
      <c r="CG30" s="10">
        <f>'ST Raw State Data'!CH28/'ST Wtd State Means'!$D31</f>
        <v>1.125</v>
      </c>
      <c r="CH30" s="10">
        <f>'ST Raw State Data'!CI28/'ST Wtd State Means'!$D31</f>
        <v>1.125</v>
      </c>
      <c r="CI30" s="10">
        <f>'ST Raw State Data'!CJ28/'ST Wtd State Means'!$D31</f>
        <v>1</v>
      </c>
      <c r="CJ30" s="10">
        <f>'ST Raw State Data'!CK28/'ST Wtd State Means'!$D31</f>
        <v>1.125</v>
      </c>
      <c r="CK30" s="10">
        <f>'ST Raw State Data'!CL28/'ST Wtd State Means'!$D31</f>
        <v>0.625</v>
      </c>
      <c r="CL30" s="10">
        <f>'ST Raw State Data'!CM28/'ST Wtd State Means'!$D31</f>
        <v>0.875</v>
      </c>
      <c r="CM30" s="10">
        <f>'ST Raw State Data'!CN28/'ST Wtd State Means'!$D31</f>
        <v>0.25</v>
      </c>
      <c r="CN30" s="10">
        <f>'ST Raw State Data'!CO28/'ST Wtd State Means'!$D31</f>
        <v>0.125</v>
      </c>
      <c r="CO30" s="10">
        <f>'ST Raw State Data'!CP28/'ST Wtd State Means'!$D31</f>
        <v>0.875</v>
      </c>
      <c r="CP30" s="10">
        <f>'ST Raw State Data'!CQ28/'ST Wtd State Means'!$D31</f>
        <v>0.75</v>
      </c>
      <c r="CQ30" s="7">
        <f>'ST Raw State Data'!CR28/'ST Wtd State Means'!$D31</f>
        <v>1</v>
      </c>
      <c r="CR30" s="10">
        <f>'ST Raw State Data'!CS28/'ST Wtd State Means'!$D31</f>
        <v>0.875</v>
      </c>
      <c r="CS30" s="10">
        <f>'ST Raw State Data'!CT28/'ST Wtd State Means'!$D31</f>
        <v>1</v>
      </c>
      <c r="CT30" s="10">
        <f>'ST Raw State Data'!CU28/'ST Wtd State Means'!$D31</f>
        <v>1.125</v>
      </c>
      <c r="CU30" s="10">
        <f>'ST Raw State Data'!CV28/'ST Wtd State Means'!$D31</f>
        <v>0.875</v>
      </c>
      <c r="CV30" s="10">
        <f>'ST Raw State Data'!CW28/'ST Wtd State Means'!$D31</f>
        <v>0</v>
      </c>
      <c r="CW30" s="10">
        <f>'ST Raw State Data'!CX28/'ST Wtd State Means'!$D31</f>
        <v>0.125</v>
      </c>
      <c r="CX30" s="10">
        <f>'ST Raw State Data'!CY28/'ST Wtd State Means'!$D31</f>
        <v>-0.875</v>
      </c>
      <c r="CY30" s="10">
        <f>'ST Raw State Data'!CZ28/'ST Wtd State Means'!$D31</f>
        <v>-0.5</v>
      </c>
      <c r="CZ30" s="10">
        <f>'ST Raw State Data'!DA28/'ST Wtd State Means'!$D31</f>
        <v>-0.375</v>
      </c>
      <c r="DA30" s="10">
        <f>'ST Raw State Data'!DB28/'ST Wtd State Means'!$D31</f>
        <v>-0.125</v>
      </c>
      <c r="DB30" s="81">
        <f>'ST Raw State Data'!DC28/'ST Wtd State Means'!$D31</f>
        <v>0</v>
      </c>
      <c r="DC30" s="74">
        <f>'ST Raw State Data'!DD28/'ST Wtd State Means'!$D31</f>
        <v>-0.125</v>
      </c>
      <c r="DD30" s="10">
        <f>'ST Raw State Data'!DE28/'ST Wtd State Means'!$D31</f>
        <v>-0.125</v>
      </c>
      <c r="DE30" s="10">
        <f>'ST Raw State Data'!DF28/'ST Wtd State Means'!$D31</f>
        <v>0.125</v>
      </c>
      <c r="DF30" s="10">
        <f>'ST Raw State Data'!DG28/'ST Wtd State Means'!$D31</f>
        <v>-0.875</v>
      </c>
      <c r="DG30" s="10">
        <f>'ST Raw State Data'!DH28/'ST Wtd State Means'!$D31</f>
        <v>0</v>
      </c>
      <c r="DH30" s="10">
        <f>'ST Raw State Data'!DI28/'ST Wtd State Means'!$D31</f>
        <v>-0.625</v>
      </c>
      <c r="DI30" s="10">
        <f>'ST Raw State Data'!DJ28/'ST Wtd State Means'!$D31</f>
        <v>-0.625</v>
      </c>
      <c r="DJ30" s="10">
        <f>'ST Raw State Data'!DK28/'ST Wtd State Means'!$D31</f>
        <v>1</v>
      </c>
      <c r="DK30" s="10">
        <f>'ST Raw State Data'!DL28/'ST Wtd State Means'!$D31</f>
        <v>0.625</v>
      </c>
      <c r="DL30" s="10">
        <f>'ST Raw State Data'!DM28/'ST Wtd State Means'!$D31</f>
        <v>-1</v>
      </c>
      <c r="DM30" s="10">
        <f>'ST Raw State Data'!DN28/'ST Wtd State Means'!$D31</f>
        <v>-0.25</v>
      </c>
      <c r="DN30" s="10">
        <f>'ST Raw State Data'!DO28/'ST Wtd State Means'!$D31</f>
        <v>-0.5</v>
      </c>
      <c r="DO30" s="74">
        <f>'ST Raw State Data'!DP28/'ST Wtd State Means'!$D31</f>
        <v>0</v>
      </c>
      <c r="DP30" s="10">
        <f>'ST Raw State Data'!DQ28/'ST Wtd State Means'!$D31</f>
        <v>-1.625</v>
      </c>
      <c r="DQ30" s="10">
        <f>'ST Raw State Data'!DR28/'ST Wtd State Means'!$D31</f>
        <v>-0.25</v>
      </c>
      <c r="DR30" s="10">
        <f>'ST Raw State Data'!DS28/'ST Wtd State Means'!$D31</f>
        <v>-2.75</v>
      </c>
      <c r="DS30" s="10">
        <f>'ST Raw State Data'!DT28/'ST Wtd State Means'!$D31</f>
        <v>-2.625</v>
      </c>
      <c r="DT30" s="10">
        <f>'ST Raw State Data'!DU28/'ST Wtd State Means'!$D31</f>
        <v>-2.875</v>
      </c>
      <c r="DU30" s="10">
        <f>'ST Raw State Data'!DV28/'ST Wtd State Means'!$D31</f>
        <v>-2.125</v>
      </c>
      <c r="DV30" s="10">
        <f>'ST Raw State Data'!DW28/'ST Wtd State Means'!$D31</f>
        <v>-1.5</v>
      </c>
      <c r="DW30" s="10">
        <f>'ST Raw State Data'!DX28/'ST Wtd State Means'!$D31</f>
        <v>0.125</v>
      </c>
      <c r="DX30" s="10">
        <f>'ST Raw State Data'!DY28/'ST Wtd State Means'!$D31</f>
        <v>-2.25</v>
      </c>
      <c r="DY30" s="10">
        <f>'ST Raw State Data'!DZ28/'ST Wtd State Means'!$D31</f>
        <v>0.75</v>
      </c>
      <c r="DZ30" s="81">
        <f>'ST Raw State Data'!EA28/'ST Wtd State Means'!$D31</f>
        <v>0</v>
      </c>
      <c r="EA30" s="10">
        <f>'ST Raw State Data'!EB28/'ST Wtd State Means'!$D31</f>
        <v>0.125</v>
      </c>
      <c r="EB30" s="10">
        <f>'ST Raw State Data'!EC28/'ST Wtd State Means'!$D31</f>
        <v>0.125</v>
      </c>
      <c r="EC30" s="10">
        <f>'ST Raw State Data'!ED28/'ST Wtd State Means'!$D31</f>
        <v>1.125</v>
      </c>
      <c r="ED30" s="10">
        <f>'ST Raw State Data'!EE28/'ST Wtd State Means'!$D31</f>
        <v>-0.625</v>
      </c>
      <c r="EE30" s="10">
        <f>'ST Raw State Data'!EF28/'ST Wtd State Means'!$D31</f>
        <v>1.75</v>
      </c>
      <c r="EF30" s="10">
        <f>'ST Raw State Data'!EG28/'ST Wtd State Means'!$D31</f>
        <v>1.375</v>
      </c>
      <c r="EG30" s="125">
        <f>'ST Raw State Data'!EH28/'ST Wtd State Means'!$D31</f>
        <v>0.625</v>
      </c>
      <c r="EH30" s="1" t="s">
        <v>61</v>
      </c>
    </row>
    <row r="31" spans="1:138" x14ac:dyDescent="0.15">
      <c r="A31" s="171" t="s">
        <v>62</v>
      </c>
      <c r="B31" s="4">
        <f>'ST Raw State Data'!C29/'ST Wtd State Means'!$D32</f>
        <v>-2</v>
      </c>
      <c r="C31" s="4">
        <f>'ST Raw State Data'!D29/'ST Wtd State Means'!$D32</f>
        <v>-2.25</v>
      </c>
      <c r="D31" s="4">
        <f>'ST Raw State Data'!E29/'ST Wtd State Means'!$D32</f>
        <v>-2.75</v>
      </c>
      <c r="E31" s="4">
        <f>'ST Raw State Data'!F29/'ST Wtd State Means'!$D32</f>
        <v>-2.75</v>
      </c>
      <c r="F31" s="4">
        <f>'ST Raw State Data'!G29/'ST Wtd State Means'!$D32</f>
        <v>-2.5</v>
      </c>
      <c r="G31" s="4">
        <f>'ST Raw State Data'!H29/'ST Wtd State Means'!$D32</f>
        <v>-2.5</v>
      </c>
      <c r="H31" s="4">
        <f>'ST Raw State Data'!I29/'ST Wtd State Means'!$D32</f>
        <v>-2.5</v>
      </c>
      <c r="I31" s="4">
        <f>'ST Raw State Data'!J29/'ST Wtd State Means'!$D32</f>
        <v>-2.5</v>
      </c>
      <c r="J31" s="4">
        <f>'ST Raw State Data'!K29/'ST Wtd State Means'!$D32</f>
        <v>-1.5</v>
      </c>
      <c r="K31" s="156">
        <f>'ST Raw State Data'!L29/'ST Wtd State Means'!$D32</f>
        <v>-1.5</v>
      </c>
      <c r="L31" s="4">
        <f>'ST Raw State Data'!M29/'ST Wtd State Means'!$D32</f>
        <v>-2.25</v>
      </c>
      <c r="M31" s="4">
        <f>'ST Raw State Data'!N29/'ST Wtd State Means'!$D32</f>
        <v>-2</v>
      </c>
      <c r="N31" s="4">
        <f>'ST Raw State Data'!O29/'ST Wtd State Means'!$D32</f>
        <v>-3</v>
      </c>
      <c r="O31" s="4">
        <f>'ST Raw State Data'!P29/'ST Wtd State Means'!$D32</f>
        <v>-3</v>
      </c>
      <c r="P31" s="4">
        <f>'ST Raw State Data'!Q29/'ST Wtd State Means'!$D32</f>
        <v>-2.75</v>
      </c>
      <c r="Q31" s="4">
        <f>'ST Raw State Data'!R29/'ST Wtd State Means'!$D32</f>
        <v>-3</v>
      </c>
      <c r="R31" s="4">
        <f>'ST Raw State Data'!S29/'ST Wtd State Means'!$D32</f>
        <v>-2.75</v>
      </c>
      <c r="S31" s="4">
        <f>'ST Raw State Data'!T29/'ST Wtd State Means'!$D32</f>
        <v>-2.75</v>
      </c>
      <c r="T31" s="4">
        <f>'ST Raw State Data'!U29/'ST Wtd State Means'!$D32</f>
        <v>-2.5</v>
      </c>
      <c r="U31" s="4">
        <f>'ST Raw State Data'!V29/'ST Wtd State Means'!$D32</f>
        <v>-2.5</v>
      </c>
      <c r="V31" s="203">
        <f>'ST Raw State Data'!W29/'ST Wtd State Means'!$D32</f>
        <v>-2.5</v>
      </c>
      <c r="W31" s="156">
        <f>'ST Raw State Data'!X29/'ST Wtd State Means'!$D32</f>
        <v>-2.5</v>
      </c>
      <c r="X31" s="4">
        <f>'ST Raw State Data'!Y29/'ST Wtd State Means'!$D32</f>
        <v>-2.25</v>
      </c>
      <c r="Y31" s="4">
        <f>'ST Raw State Data'!Z29/'ST Wtd State Means'!$D32</f>
        <v>-2.5</v>
      </c>
      <c r="Z31" s="4">
        <f>'ST Raw State Data'!AA29/'ST Wtd State Means'!$D32</f>
        <v>-2.25</v>
      </c>
      <c r="AA31" s="4">
        <f>'ST Raw State Data'!AB29/'ST Wtd State Means'!$D32</f>
        <v>-1.75</v>
      </c>
      <c r="AB31" s="4">
        <f>'ST Raw State Data'!AC29/'ST Wtd State Means'!$D32</f>
        <v>-1.5</v>
      </c>
      <c r="AC31" s="4">
        <f>'ST Raw State Data'!AD29/'ST Wtd State Means'!$D32</f>
        <v>-0.75</v>
      </c>
      <c r="AD31" s="4">
        <f>'ST Raw State Data'!AE29/'ST Wtd State Means'!$D32</f>
        <v>-0.25</v>
      </c>
      <c r="AE31" s="4">
        <f>'ST Raw State Data'!AF29/'ST Wtd State Means'!$D32</f>
        <v>0</v>
      </c>
      <c r="AF31" s="4">
        <f>'ST Raw State Data'!AG29/'ST Wtd State Means'!$D32</f>
        <v>0.25</v>
      </c>
      <c r="AG31" s="4">
        <f>'ST Raw State Data'!AH29/'ST Wtd State Means'!$D32</f>
        <v>0</v>
      </c>
      <c r="AH31" s="4">
        <f>'ST Raw State Data'!AI29/'ST Wtd State Means'!$D32</f>
        <v>0</v>
      </c>
      <c r="AI31" s="156">
        <f>'ST Raw State Data'!AJ29/'ST Wtd State Means'!$D32</f>
        <v>0.5</v>
      </c>
      <c r="AJ31" s="4">
        <f>'ST Raw State Data'!AK29/'ST Wtd State Means'!$D32</f>
        <v>0.5</v>
      </c>
      <c r="AK31" s="4">
        <f>'ST Raw State Data'!AL29/'ST Wtd State Means'!$D32</f>
        <v>0.75</v>
      </c>
      <c r="AL31" s="4">
        <f>'ST Raw State Data'!AM29/'ST Wtd State Means'!$D32</f>
        <v>1.25</v>
      </c>
      <c r="AM31" s="4">
        <f>'ST Raw State Data'!AN29/'ST Wtd State Means'!$D32</f>
        <v>1.25</v>
      </c>
      <c r="AN31" s="4">
        <f>'ST Raw State Data'!AO29/'ST Wtd State Means'!$D32</f>
        <v>2.25</v>
      </c>
      <c r="AO31" s="4">
        <f>'ST Raw State Data'!AP29/'ST Wtd State Means'!$D32</f>
        <v>2.25</v>
      </c>
      <c r="AP31" s="4">
        <f>'ST Raw State Data'!AQ29/'ST Wtd State Means'!$D32</f>
        <v>2.25</v>
      </c>
      <c r="AQ31" s="4">
        <f>'ST Raw State Data'!AR29/'ST Wtd State Means'!$D32</f>
        <v>1</v>
      </c>
      <c r="AR31" s="4">
        <f>'ST Raw State Data'!AS29/'ST Wtd State Means'!$D32</f>
        <v>0.5</v>
      </c>
      <c r="AS31" s="4">
        <f>'ST Raw State Data'!AT29/'ST Wtd State Means'!$D32</f>
        <v>0</v>
      </c>
      <c r="AT31" s="4">
        <f>'ST Raw State Data'!AU29/'ST Wtd State Means'!$D32</f>
        <v>-0.75</v>
      </c>
      <c r="AU31" s="156">
        <f>'ST Raw State Data'!AV29/'ST Wtd State Means'!$D32</f>
        <v>-1.5</v>
      </c>
      <c r="AV31" s="4">
        <f>'ST Raw State Data'!AW29/'ST Wtd State Means'!$D32</f>
        <v>-1.5</v>
      </c>
      <c r="AW31" s="4">
        <f>'ST Raw State Data'!AX29/'ST Wtd State Means'!$D32</f>
        <v>-1.5</v>
      </c>
      <c r="AX31" s="4">
        <f>'ST Raw State Data'!AY29/'ST Wtd State Means'!$D32</f>
        <v>-2</v>
      </c>
      <c r="AY31" s="4">
        <f>'ST Raw State Data'!AZ29/'ST Wtd State Means'!$D32</f>
        <v>-1.75</v>
      </c>
      <c r="AZ31" s="4">
        <f>'ST Raw State Data'!BA29/'ST Wtd State Means'!$D32</f>
        <v>-1.5</v>
      </c>
      <c r="BA31" s="4">
        <f>'ST Raw State Data'!BB29/'ST Wtd State Means'!$D32</f>
        <v>-1.5</v>
      </c>
      <c r="BB31" s="4">
        <f>'ST Raw State Data'!BC29/'ST Wtd State Means'!$D32</f>
        <v>-1</v>
      </c>
      <c r="BC31" s="4">
        <f>'ST Raw State Data'!BD29/'ST Wtd State Means'!$D32</f>
        <v>-1</v>
      </c>
      <c r="BD31" s="4">
        <f>'ST Raw State Data'!BE29/'ST Wtd State Means'!$D32</f>
        <v>-0.5</v>
      </c>
      <c r="BE31" s="4">
        <f>'ST Raw State Data'!BF29/'ST Wtd State Means'!$D32</f>
        <v>-0.75</v>
      </c>
      <c r="BF31" s="203">
        <f>'ST Raw State Data'!BG29/'ST Wtd State Means'!$D32</f>
        <v>-0.25</v>
      </c>
      <c r="BG31" s="156">
        <f>'ST Raw State Data'!BH29/'ST Wtd State Means'!$D32</f>
        <v>-0.25</v>
      </c>
      <c r="BH31" s="4">
        <f>'ST Raw State Data'!BI29/'ST Wtd State Means'!$D32</f>
        <v>0.25</v>
      </c>
      <c r="BI31" s="4">
        <f>'ST Raw State Data'!BJ29/'ST Wtd State Means'!$D32</f>
        <v>0.25</v>
      </c>
      <c r="BJ31" s="4">
        <f>'ST Raw State Data'!BK29/'ST Wtd State Means'!$D32</f>
        <v>0.5</v>
      </c>
      <c r="BK31" s="4">
        <f>'ST Raw State Data'!BL29/'ST Wtd State Means'!$D32</f>
        <v>0.5</v>
      </c>
      <c r="BL31" s="4">
        <f>'ST Raw State Data'!BM29/'ST Wtd State Means'!$D32</f>
        <v>0.5</v>
      </c>
      <c r="BM31" s="4">
        <f>'ST Raw State Data'!BN29/'ST Wtd State Means'!$D32</f>
        <v>0.5</v>
      </c>
      <c r="BN31" s="4">
        <f>'ST Raw State Data'!BO29/'ST Wtd State Means'!$D32</f>
        <v>0.5</v>
      </c>
      <c r="BO31" s="4">
        <f>'ST Raw State Data'!BP29/'ST Wtd State Means'!$D32</f>
        <v>0.75</v>
      </c>
      <c r="BP31" s="4">
        <f>'ST Raw State Data'!BQ29/'ST Wtd State Means'!$D32</f>
        <v>0.75</v>
      </c>
      <c r="BQ31" s="4">
        <f>'ST Raw State Data'!BR29/'ST Wtd State Means'!$D32</f>
        <v>1</v>
      </c>
      <c r="BR31" s="4">
        <f>'ST Raw State Data'!BS29/'ST Wtd State Means'!$D32</f>
        <v>0.5</v>
      </c>
      <c r="BS31" s="16">
        <f>'ST Raw State Data'!BT29/'ST Wtd State Means'!$D32</f>
        <v>0</v>
      </c>
      <c r="BT31" s="4">
        <f>'ST Raw State Data'!BU29/'ST Wtd State Means'!$D32</f>
        <v>-0.5</v>
      </c>
      <c r="BU31" s="4">
        <f>'ST Raw State Data'!BV29/'ST Wtd State Means'!$D32</f>
        <v>-0.25</v>
      </c>
      <c r="BV31" s="4">
        <f>'ST Raw State Data'!BW29/'ST Wtd State Means'!$D32</f>
        <v>-0.75</v>
      </c>
      <c r="BW31" s="4">
        <f>'ST Raw State Data'!BX29/'ST Wtd State Means'!$D32</f>
        <v>-0.5</v>
      </c>
      <c r="BX31" s="4">
        <f>'ST Raw State Data'!BY29/'ST Wtd State Means'!$D32</f>
        <v>0</v>
      </c>
      <c r="BY31" s="4">
        <f>'ST Raw State Data'!BZ29/'ST Wtd State Means'!$D32</f>
        <v>0</v>
      </c>
      <c r="BZ31" s="4">
        <f>'ST Raw State Data'!CA29/'ST Wtd State Means'!$D32</f>
        <v>0.25</v>
      </c>
      <c r="CA31" s="4">
        <f>'ST Raw State Data'!CB29/'ST Wtd State Means'!$D32</f>
        <v>0.25</v>
      </c>
      <c r="CB31" s="4">
        <f>'ST Raw State Data'!CC29/'ST Wtd State Means'!$D32</f>
        <v>-0.25</v>
      </c>
      <c r="CC31" s="4">
        <f>'ST Raw State Data'!CD29/'ST Wtd State Means'!$D32</f>
        <v>0</v>
      </c>
      <c r="CD31" s="4">
        <f>'ST Raw State Data'!CE29/'ST Wtd State Means'!$D32</f>
        <v>0</v>
      </c>
      <c r="CE31" s="7">
        <f>'ST Raw State Data'!CF29/'ST Wtd State Means'!$D32</f>
        <v>-0.25</v>
      </c>
      <c r="CF31" s="10">
        <f>'ST Raw State Data'!CG29/'ST Wtd State Means'!$D32</f>
        <v>-1</v>
      </c>
      <c r="CG31" s="10">
        <f>'ST Raw State Data'!CH29/'ST Wtd State Means'!$D32</f>
        <v>-1.5</v>
      </c>
      <c r="CH31" s="10">
        <f>'ST Raw State Data'!CI29/'ST Wtd State Means'!$D32</f>
        <v>-2.75</v>
      </c>
      <c r="CI31" s="10">
        <f>'ST Raw State Data'!CJ29/'ST Wtd State Means'!$D32</f>
        <v>-2.5</v>
      </c>
      <c r="CJ31" s="10">
        <f>'ST Raw State Data'!CK29/'ST Wtd State Means'!$D32</f>
        <v>-2.5</v>
      </c>
      <c r="CK31" s="10">
        <f>'ST Raw State Data'!CL29/'ST Wtd State Means'!$D32</f>
        <v>-2.75</v>
      </c>
      <c r="CL31" s="10">
        <f>'ST Raw State Data'!CM29/'ST Wtd State Means'!$D32</f>
        <v>-2.75</v>
      </c>
      <c r="CM31" s="10">
        <f>'ST Raw State Data'!CN29/'ST Wtd State Means'!$D32</f>
        <v>-2.75</v>
      </c>
      <c r="CN31" s="10">
        <f>'ST Raw State Data'!CO29/'ST Wtd State Means'!$D32</f>
        <v>-2.75</v>
      </c>
      <c r="CO31" s="10">
        <f>'ST Raw State Data'!CP29/'ST Wtd State Means'!$D32</f>
        <v>-2</v>
      </c>
      <c r="CP31" s="10">
        <f>'ST Raw State Data'!CQ29/'ST Wtd State Means'!$D32</f>
        <v>-2</v>
      </c>
      <c r="CQ31" s="7">
        <f>'ST Raw State Data'!CR29/'ST Wtd State Means'!$D32</f>
        <v>-1.25</v>
      </c>
      <c r="CR31" s="10">
        <f>'ST Raw State Data'!CS29/'ST Wtd State Means'!$D32</f>
        <v>-1.75</v>
      </c>
      <c r="CS31" s="10">
        <f>'ST Raw State Data'!CT29/'ST Wtd State Means'!$D32</f>
        <v>-2</v>
      </c>
      <c r="CT31" s="10">
        <f>'ST Raw State Data'!CU29/'ST Wtd State Means'!$D32</f>
        <v>-1.5</v>
      </c>
      <c r="CU31" s="10">
        <f>'ST Raw State Data'!CV29/'ST Wtd State Means'!$D32</f>
        <v>-2.25</v>
      </c>
      <c r="CV31" s="10">
        <f>'ST Raw State Data'!CW29/'ST Wtd State Means'!$D32</f>
        <v>-2.75</v>
      </c>
      <c r="CW31" s="10">
        <f>'ST Raw State Data'!CX29/'ST Wtd State Means'!$D32</f>
        <v>-3</v>
      </c>
      <c r="CX31" s="10">
        <f>'ST Raw State Data'!CY29/'ST Wtd State Means'!$D32</f>
        <v>-2.75</v>
      </c>
      <c r="CY31" s="10">
        <f>'ST Raw State Data'!CZ29/'ST Wtd State Means'!$D32</f>
        <v>-2.5</v>
      </c>
      <c r="CZ31" s="10">
        <f>'ST Raw State Data'!DA29/'ST Wtd State Means'!$D32</f>
        <v>-2.5</v>
      </c>
      <c r="DA31" s="10">
        <f>'ST Raw State Data'!DB29/'ST Wtd State Means'!$D32</f>
        <v>-2</v>
      </c>
      <c r="DB31" s="81">
        <f>'ST Raw State Data'!DC29/'ST Wtd State Means'!$D32</f>
        <v>-1.25</v>
      </c>
      <c r="DC31" s="74">
        <f>'ST Raw State Data'!DD29/'ST Wtd State Means'!$D32</f>
        <v>-1</v>
      </c>
      <c r="DD31" s="10">
        <f>'ST Raw State Data'!DE29/'ST Wtd State Means'!$D32</f>
        <v>-1.25</v>
      </c>
      <c r="DE31" s="10">
        <f>'ST Raw State Data'!DF29/'ST Wtd State Means'!$D32</f>
        <v>-1</v>
      </c>
      <c r="DF31" s="10">
        <f>'ST Raw State Data'!DG29/'ST Wtd State Means'!$D32</f>
        <v>-1</v>
      </c>
      <c r="DG31" s="10">
        <f>'ST Raw State Data'!DH29/'ST Wtd State Means'!$D32</f>
        <v>-0.25</v>
      </c>
      <c r="DH31" s="10">
        <f>'ST Raw State Data'!DI29/'ST Wtd State Means'!$D32</f>
        <v>-1</v>
      </c>
      <c r="DI31" s="10">
        <f>'ST Raw State Data'!DJ29/'ST Wtd State Means'!$D32</f>
        <v>-2.5</v>
      </c>
      <c r="DJ31" s="10">
        <f>'ST Raw State Data'!DK29/'ST Wtd State Means'!$D32</f>
        <v>-1</v>
      </c>
      <c r="DK31" s="10">
        <f>'ST Raw State Data'!DL29/'ST Wtd State Means'!$D32</f>
        <v>-1.5</v>
      </c>
      <c r="DL31" s="10">
        <f>'ST Raw State Data'!DM29/'ST Wtd State Means'!$D32</f>
        <v>-1.5</v>
      </c>
      <c r="DM31" s="10">
        <f>'ST Raw State Data'!DN29/'ST Wtd State Means'!$D32</f>
        <v>-0.5</v>
      </c>
      <c r="DN31" s="10">
        <f>'ST Raw State Data'!DO29/'ST Wtd State Means'!$D32</f>
        <v>-0.25</v>
      </c>
      <c r="DO31" s="74">
        <f>'ST Raw State Data'!DP29/'ST Wtd State Means'!$D32</f>
        <v>1</v>
      </c>
      <c r="DP31" s="10">
        <f>'ST Raw State Data'!DQ29/'ST Wtd State Means'!$D32</f>
        <v>-0.75</v>
      </c>
      <c r="DQ31" s="10">
        <f>'ST Raw State Data'!DR29/'ST Wtd State Means'!$D32</f>
        <v>0.25</v>
      </c>
      <c r="DR31" s="10">
        <f>'ST Raw State Data'!DS29/'ST Wtd State Means'!$D32</f>
        <v>-0.25</v>
      </c>
      <c r="DS31" s="10">
        <f>'ST Raw State Data'!DT29/'ST Wtd State Means'!$D32</f>
        <v>0.5</v>
      </c>
      <c r="DT31" s="10">
        <f>'ST Raw State Data'!DU29/'ST Wtd State Means'!$D32</f>
        <v>-0.5</v>
      </c>
      <c r="DU31" s="10">
        <f>'ST Raw State Data'!DV29/'ST Wtd State Means'!$D32</f>
        <v>-2.5</v>
      </c>
      <c r="DV31" s="10">
        <f>'ST Raw State Data'!DW29/'ST Wtd State Means'!$D32</f>
        <v>-2.5</v>
      </c>
      <c r="DW31" s="10">
        <f>'ST Raw State Data'!DX29/'ST Wtd State Means'!$D32</f>
        <v>-0.75</v>
      </c>
      <c r="DX31" s="10">
        <f>'ST Raw State Data'!DY29/'ST Wtd State Means'!$D32</f>
        <v>-0.5</v>
      </c>
      <c r="DY31" s="10">
        <f>'ST Raw State Data'!DZ29/'ST Wtd State Means'!$D32</f>
        <v>-1</v>
      </c>
      <c r="DZ31" s="81">
        <f>'ST Raw State Data'!EA29/'ST Wtd State Means'!$D32</f>
        <v>-0.75</v>
      </c>
      <c r="EA31" s="10">
        <f>'ST Raw State Data'!EB29/'ST Wtd State Means'!$D32</f>
        <v>-1</v>
      </c>
      <c r="EB31" s="10">
        <f>'ST Raw State Data'!EC29/'ST Wtd State Means'!$D32</f>
        <v>-0.25</v>
      </c>
      <c r="EC31" s="10">
        <f>'ST Raw State Data'!ED29/'ST Wtd State Means'!$D32</f>
        <v>0.5</v>
      </c>
      <c r="ED31" s="10">
        <f>'ST Raw State Data'!EE29/'ST Wtd State Means'!$D32</f>
        <v>-0.25</v>
      </c>
      <c r="EE31" s="10">
        <f>'ST Raw State Data'!EF29/'ST Wtd State Means'!$D32</f>
        <v>-0.5</v>
      </c>
      <c r="EF31" s="10">
        <f>'ST Raw State Data'!EG29/'ST Wtd State Means'!$D32</f>
        <v>0.75</v>
      </c>
      <c r="EG31" s="125">
        <f>'ST Raw State Data'!EH29/'ST Wtd State Means'!$D32</f>
        <v>1.25</v>
      </c>
      <c r="EH31" s="1" t="s">
        <v>62</v>
      </c>
    </row>
    <row r="32" spans="1:138" x14ac:dyDescent="0.15">
      <c r="A32" s="171" t="s">
        <v>63</v>
      </c>
      <c r="B32" s="4">
        <f>'ST Raw State Data'!C30/'ST Wtd State Means'!$D33</f>
        <v>0</v>
      </c>
      <c r="C32" s="4">
        <f>'ST Raw State Data'!D30/'ST Wtd State Means'!$D33</f>
        <v>0</v>
      </c>
      <c r="D32" s="4">
        <f>'ST Raw State Data'!E30/'ST Wtd State Means'!$D33</f>
        <v>0</v>
      </c>
      <c r="E32" s="4">
        <f>'ST Raw State Data'!F30/'ST Wtd State Means'!$D33</f>
        <v>0</v>
      </c>
      <c r="F32" s="4">
        <f>'ST Raw State Data'!G30/'ST Wtd State Means'!$D33</f>
        <v>0</v>
      </c>
      <c r="G32" s="4">
        <f>'ST Raw State Data'!H30/'ST Wtd State Means'!$D33</f>
        <v>0</v>
      </c>
      <c r="H32" s="4">
        <f>'ST Raw State Data'!I30/'ST Wtd State Means'!$D33</f>
        <v>0</v>
      </c>
      <c r="I32" s="4">
        <f>'ST Raw State Data'!J30/'ST Wtd State Means'!$D33</f>
        <v>0.5</v>
      </c>
      <c r="J32" s="4">
        <f>'ST Raw State Data'!K30/'ST Wtd State Means'!$D33</f>
        <v>-0.5</v>
      </c>
      <c r="K32" s="156">
        <f>'ST Raw State Data'!L30/'ST Wtd State Means'!$D33</f>
        <v>0</v>
      </c>
      <c r="L32" s="4">
        <f>'ST Raw State Data'!M30/'ST Wtd State Means'!$D33</f>
        <v>0</v>
      </c>
      <c r="M32" s="4">
        <f>'ST Raw State Data'!N30/'ST Wtd State Means'!$D33</f>
        <v>0.5</v>
      </c>
      <c r="N32" s="4">
        <f>'ST Raw State Data'!O30/'ST Wtd State Means'!$D33</f>
        <v>0.5</v>
      </c>
      <c r="O32" s="4">
        <f>'ST Raw State Data'!P30/'ST Wtd State Means'!$D33</f>
        <v>0.5</v>
      </c>
      <c r="P32" s="4">
        <f>'ST Raw State Data'!Q30/'ST Wtd State Means'!$D33</f>
        <v>0.5</v>
      </c>
      <c r="Q32" s="4">
        <f>'ST Raw State Data'!R30/'ST Wtd State Means'!$D33</f>
        <v>-1.5</v>
      </c>
      <c r="R32" s="4">
        <f>'ST Raw State Data'!S30/'ST Wtd State Means'!$D33</f>
        <v>-1.5</v>
      </c>
      <c r="S32" s="4">
        <f>'ST Raw State Data'!T30/'ST Wtd State Means'!$D33</f>
        <v>-0.5</v>
      </c>
      <c r="T32" s="4">
        <f>'ST Raw State Data'!U30/'ST Wtd State Means'!$D33</f>
        <v>-1</v>
      </c>
      <c r="U32" s="4">
        <f>'ST Raw State Data'!V30/'ST Wtd State Means'!$D33</f>
        <v>-0.5</v>
      </c>
      <c r="V32" s="203">
        <f>'ST Raw State Data'!W30/'ST Wtd State Means'!$D33</f>
        <v>-0.5</v>
      </c>
      <c r="W32" s="156">
        <f>'ST Raw State Data'!X30/'ST Wtd State Means'!$D33</f>
        <v>0</v>
      </c>
      <c r="X32" s="4">
        <f>'ST Raw State Data'!Y30/'ST Wtd State Means'!$D33</f>
        <v>-1</v>
      </c>
      <c r="Y32" s="4">
        <f>'ST Raw State Data'!Z30/'ST Wtd State Means'!$D33</f>
        <v>-0.5</v>
      </c>
      <c r="Z32" s="4">
        <f>'ST Raw State Data'!AA30/'ST Wtd State Means'!$D33</f>
        <v>-1</v>
      </c>
      <c r="AA32" s="4">
        <f>'ST Raw State Data'!AB30/'ST Wtd State Means'!$D33</f>
        <v>-0.5</v>
      </c>
      <c r="AB32" s="4">
        <f>'ST Raw State Data'!AC30/'ST Wtd State Means'!$D33</f>
        <v>0</v>
      </c>
      <c r="AC32" s="4">
        <f>'ST Raw State Data'!AD30/'ST Wtd State Means'!$D33</f>
        <v>0</v>
      </c>
      <c r="AD32" s="4">
        <f>'ST Raw State Data'!AE30/'ST Wtd State Means'!$D33</f>
        <v>0</v>
      </c>
      <c r="AE32" s="4">
        <f>'ST Raw State Data'!AF30/'ST Wtd State Means'!$D33</f>
        <v>0</v>
      </c>
      <c r="AF32" s="4">
        <f>'ST Raw State Data'!AG30/'ST Wtd State Means'!$D33</f>
        <v>0</v>
      </c>
      <c r="AG32" s="4">
        <f>'ST Raw State Data'!AH30/'ST Wtd State Means'!$D33</f>
        <v>0</v>
      </c>
      <c r="AH32" s="4">
        <f>'ST Raw State Data'!AI30/'ST Wtd State Means'!$D33</f>
        <v>0</v>
      </c>
      <c r="AI32" s="156">
        <f>'ST Raw State Data'!AJ30/'ST Wtd State Means'!$D33</f>
        <v>0.5</v>
      </c>
      <c r="AJ32" s="4">
        <f>'ST Raw State Data'!AK30/'ST Wtd State Means'!$D33</f>
        <v>0</v>
      </c>
      <c r="AK32" s="4">
        <f>'ST Raw State Data'!AL30/'ST Wtd State Means'!$D33</f>
        <v>1</v>
      </c>
      <c r="AL32" s="4">
        <f>'ST Raw State Data'!AM30/'ST Wtd State Means'!$D33</f>
        <v>0</v>
      </c>
      <c r="AM32" s="4">
        <f>'ST Raw State Data'!AN30/'ST Wtd State Means'!$D33</f>
        <v>0.5</v>
      </c>
      <c r="AN32" s="4">
        <f>'ST Raw State Data'!AO30/'ST Wtd State Means'!$D33</f>
        <v>1</v>
      </c>
      <c r="AO32" s="4">
        <f>'ST Raw State Data'!AP30/'ST Wtd State Means'!$D33</f>
        <v>1.5</v>
      </c>
      <c r="AP32" s="4">
        <f>'ST Raw State Data'!AQ30/'ST Wtd State Means'!$D33</f>
        <v>1</v>
      </c>
      <c r="AQ32" s="4">
        <f>'ST Raw State Data'!AR30/'ST Wtd State Means'!$D33</f>
        <v>1</v>
      </c>
      <c r="AR32" s="4">
        <f>'ST Raw State Data'!AS30/'ST Wtd State Means'!$D33</f>
        <v>0.5</v>
      </c>
      <c r="AS32" s="4">
        <f>'ST Raw State Data'!AT30/'ST Wtd State Means'!$D33</f>
        <v>1</v>
      </c>
      <c r="AT32" s="4">
        <f>'ST Raw State Data'!AU30/'ST Wtd State Means'!$D33</f>
        <v>1</v>
      </c>
      <c r="AU32" s="156">
        <f>'ST Raw State Data'!AV30/'ST Wtd State Means'!$D33</f>
        <v>1</v>
      </c>
      <c r="AV32" s="4">
        <f>'ST Raw State Data'!AW30/'ST Wtd State Means'!$D33</f>
        <v>1</v>
      </c>
      <c r="AW32" s="4">
        <f>'ST Raw State Data'!AX30/'ST Wtd State Means'!$D33</f>
        <v>0.5</v>
      </c>
      <c r="AX32" s="4">
        <f>'ST Raw State Data'!AY30/'ST Wtd State Means'!$D33</f>
        <v>0</v>
      </c>
      <c r="AY32" s="4">
        <f>'ST Raw State Data'!AZ30/'ST Wtd State Means'!$D33</f>
        <v>0</v>
      </c>
      <c r="AZ32" s="4">
        <f>'ST Raw State Data'!BA30/'ST Wtd State Means'!$D33</f>
        <v>0</v>
      </c>
      <c r="BA32" s="4">
        <f>'ST Raw State Data'!BB30/'ST Wtd State Means'!$D33</f>
        <v>0</v>
      </c>
      <c r="BB32" s="4">
        <f>'ST Raw State Data'!BC30/'ST Wtd State Means'!$D33</f>
        <v>0</v>
      </c>
      <c r="BC32" s="4">
        <f>'ST Raw State Data'!BD30/'ST Wtd State Means'!$D33</f>
        <v>0</v>
      </c>
      <c r="BD32" s="4">
        <f>'ST Raw State Data'!BE30/'ST Wtd State Means'!$D33</f>
        <v>0</v>
      </c>
      <c r="BE32" s="4">
        <f>'ST Raw State Data'!BF30/'ST Wtd State Means'!$D33</f>
        <v>0</v>
      </c>
      <c r="BF32" s="203">
        <f>'ST Raw State Data'!BG30/'ST Wtd State Means'!$D33</f>
        <v>0</v>
      </c>
      <c r="BG32" s="156">
        <f>'ST Raw State Data'!BH30/'ST Wtd State Means'!$D33</f>
        <v>0</v>
      </c>
      <c r="BH32" s="4">
        <f>'ST Raw State Data'!BI30/'ST Wtd State Means'!$D33</f>
        <v>0</v>
      </c>
      <c r="BI32" s="4">
        <f>'ST Raw State Data'!BJ30/'ST Wtd State Means'!$D33</f>
        <v>0.5</v>
      </c>
      <c r="BJ32" s="4">
        <f>'ST Raw State Data'!BK30/'ST Wtd State Means'!$D33</f>
        <v>0</v>
      </c>
      <c r="BK32" s="4">
        <f>'ST Raw State Data'!BL30/'ST Wtd State Means'!$D33</f>
        <v>0</v>
      </c>
      <c r="BL32" s="4">
        <f>'ST Raw State Data'!BM30/'ST Wtd State Means'!$D33</f>
        <v>0</v>
      </c>
      <c r="BM32" s="4">
        <f>'ST Raw State Data'!BN30/'ST Wtd State Means'!$D33</f>
        <v>0</v>
      </c>
      <c r="BN32" s="4">
        <f>'ST Raw State Data'!BO30/'ST Wtd State Means'!$D33</f>
        <v>0</v>
      </c>
      <c r="BO32" s="4">
        <f>'ST Raw State Data'!BP30/'ST Wtd State Means'!$D33</f>
        <v>0</v>
      </c>
      <c r="BP32" s="4">
        <f>'ST Raw State Data'!BQ30/'ST Wtd State Means'!$D33</f>
        <v>0</v>
      </c>
      <c r="BQ32" s="4">
        <f>'ST Raw State Data'!BR30/'ST Wtd State Means'!$D33</f>
        <v>-0.5</v>
      </c>
      <c r="BR32" s="4">
        <f>'ST Raw State Data'!BS30/'ST Wtd State Means'!$D33</f>
        <v>-0.5</v>
      </c>
      <c r="BS32" s="16">
        <f>'ST Raw State Data'!BT30/'ST Wtd State Means'!$D33</f>
        <v>-0.5</v>
      </c>
      <c r="BT32" s="4">
        <f>'ST Raw State Data'!BU30/'ST Wtd State Means'!$D33</f>
        <v>-0.5</v>
      </c>
      <c r="BU32" s="4">
        <f>'ST Raw State Data'!BV30/'ST Wtd State Means'!$D33</f>
        <v>-0.5</v>
      </c>
      <c r="BV32" s="4">
        <f>'ST Raw State Data'!BW30/'ST Wtd State Means'!$D33</f>
        <v>-0.5</v>
      </c>
      <c r="BW32" s="4">
        <f>'ST Raw State Data'!BX30/'ST Wtd State Means'!$D33</f>
        <v>-0.5</v>
      </c>
      <c r="BX32" s="4">
        <f>'ST Raw State Data'!BY30/'ST Wtd State Means'!$D33</f>
        <v>-0.5</v>
      </c>
      <c r="BY32" s="4">
        <f>'ST Raw State Data'!BZ30/'ST Wtd State Means'!$D33</f>
        <v>0</v>
      </c>
      <c r="BZ32" s="4">
        <f>'ST Raw State Data'!CA30/'ST Wtd State Means'!$D33</f>
        <v>0</v>
      </c>
      <c r="CA32" s="4">
        <f>'ST Raw State Data'!CB30/'ST Wtd State Means'!$D33</f>
        <v>0</v>
      </c>
      <c r="CB32" s="4">
        <f>'ST Raw State Data'!CC30/'ST Wtd State Means'!$D33</f>
        <v>0</v>
      </c>
      <c r="CC32" s="4">
        <f>'ST Raw State Data'!CD30/'ST Wtd State Means'!$D33</f>
        <v>0</v>
      </c>
      <c r="CD32" s="4">
        <f>'ST Raw State Data'!CE30/'ST Wtd State Means'!$D33</f>
        <v>0</v>
      </c>
      <c r="CE32" s="7">
        <f>'ST Raw State Data'!CF30/'ST Wtd State Means'!$D33</f>
        <v>0</v>
      </c>
      <c r="CF32" s="10">
        <f>'ST Raw State Data'!CG30/'ST Wtd State Means'!$D33</f>
        <v>0</v>
      </c>
      <c r="CG32" s="10">
        <f>'ST Raw State Data'!CH30/'ST Wtd State Means'!$D33</f>
        <v>0</v>
      </c>
      <c r="CH32" s="10">
        <f>'ST Raw State Data'!CI30/'ST Wtd State Means'!$D33</f>
        <v>0</v>
      </c>
      <c r="CI32" s="10">
        <f>'ST Raw State Data'!CJ30/'ST Wtd State Means'!$D33</f>
        <v>0</v>
      </c>
      <c r="CJ32" s="10">
        <f>'ST Raw State Data'!CK30/'ST Wtd State Means'!$D33</f>
        <v>0</v>
      </c>
      <c r="CK32" s="10">
        <f>'ST Raw State Data'!CL30/'ST Wtd State Means'!$D33</f>
        <v>0</v>
      </c>
      <c r="CL32" s="10">
        <f>'ST Raw State Data'!CM30/'ST Wtd State Means'!$D33</f>
        <v>-0.5</v>
      </c>
      <c r="CM32" s="10">
        <f>'ST Raw State Data'!CN30/'ST Wtd State Means'!$D33</f>
        <v>0</v>
      </c>
      <c r="CN32" s="10">
        <f>'ST Raw State Data'!CO30/'ST Wtd State Means'!$D33</f>
        <v>0</v>
      </c>
      <c r="CO32" s="10">
        <f>'ST Raw State Data'!CP30/'ST Wtd State Means'!$D33</f>
        <v>0</v>
      </c>
      <c r="CP32" s="10">
        <f>'ST Raw State Data'!CQ30/'ST Wtd State Means'!$D33</f>
        <v>0.5</v>
      </c>
      <c r="CQ32" s="7">
        <f>'ST Raw State Data'!CR30/'ST Wtd State Means'!$D33</f>
        <v>0.5</v>
      </c>
      <c r="CR32" s="10">
        <f>'ST Raw State Data'!CS30/'ST Wtd State Means'!$D33</f>
        <v>0</v>
      </c>
      <c r="CS32" s="10">
        <f>'ST Raw State Data'!CT30/'ST Wtd State Means'!$D33</f>
        <v>0.5</v>
      </c>
      <c r="CT32" s="10">
        <f>'ST Raw State Data'!CU30/'ST Wtd State Means'!$D33</f>
        <v>0</v>
      </c>
      <c r="CU32" s="10">
        <f>'ST Raw State Data'!CV30/'ST Wtd State Means'!$D33</f>
        <v>0.5</v>
      </c>
      <c r="CV32" s="10">
        <f>'ST Raw State Data'!CW30/'ST Wtd State Means'!$D33</f>
        <v>1</v>
      </c>
      <c r="CW32" s="10">
        <f>'ST Raw State Data'!CX30/'ST Wtd State Means'!$D33</f>
        <v>0</v>
      </c>
      <c r="CX32" s="10">
        <f>'ST Raw State Data'!CY30/'ST Wtd State Means'!$D33</f>
        <v>0</v>
      </c>
      <c r="CY32" s="10">
        <f>'ST Raw State Data'!CZ30/'ST Wtd State Means'!$D33</f>
        <v>0</v>
      </c>
      <c r="CZ32" s="10">
        <f>'ST Raw State Data'!DA30/'ST Wtd State Means'!$D33</f>
        <v>0</v>
      </c>
      <c r="DA32" s="10">
        <f>'ST Raw State Data'!DB30/'ST Wtd State Means'!$D33</f>
        <v>0</v>
      </c>
      <c r="DB32" s="81">
        <f>'ST Raw State Data'!DC30/'ST Wtd State Means'!$D33</f>
        <v>0</v>
      </c>
      <c r="DC32" s="74">
        <f>'ST Raw State Data'!DD30/'ST Wtd State Means'!$D33</f>
        <v>0.5</v>
      </c>
      <c r="DD32" s="10">
        <f>'ST Raw State Data'!DE30/'ST Wtd State Means'!$D33</f>
        <v>0.5</v>
      </c>
      <c r="DE32" s="10">
        <f>'ST Raw State Data'!DF30/'ST Wtd State Means'!$D33</f>
        <v>0</v>
      </c>
      <c r="DF32" s="10">
        <f>'ST Raw State Data'!DG30/'ST Wtd State Means'!$D33</f>
        <v>1.5</v>
      </c>
      <c r="DG32" s="10">
        <f>'ST Raw State Data'!DH30/'ST Wtd State Means'!$D33</f>
        <v>0.5</v>
      </c>
      <c r="DH32" s="10">
        <f>'ST Raw State Data'!DI30/'ST Wtd State Means'!$D33</f>
        <v>1.5</v>
      </c>
      <c r="DI32" s="10">
        <f>'ST Raw State Data'!DJ30/'ST Wtd State Means'!$D33</f>
        <v>2</v>
      </c>
      <c r="DJ32" s="10">
        <f>'ST Raw State Data'!DK30/'ST Wtd State Means'!$D33</f>
        <v>0.5</v>
      </c>
      <c r="DK32" s="10">
        <f>'ST Raw State Data'!DL30/'ST Wtd State Means'!$D33</f>
        <v>-1.5</v>
      </c>
      <c r="DL32" s="10">
        <f>'ST Raw State Data'!DM30/'ST Wtd State Means'!$D33</f>
        <v>-0.5</v>
      </c>
      <c r="DM32" s="10">
        <f>'ST Raw State Data'!DN30/'ST Wtd State Means'!$D33</f>
        <v>0</v>
      </c>
      <c r="DN32" s="10">
        <f>'ST Raw State Data'!DO30/'ST Wtd State Means'!$D33</f>
        <v>-0.5</v>
      </c>
      <c r="DO32" s="74">
        <f>'ST Raw State Data'!DP30/'ST Wtd State Means'!$D33</f>
        <v>1</v>
      </c>
      <c r="DP32" s="10">
        <f>'ST Raw State Data'!DQ30/'ST Wtd State Means'!$D33</f>
        <v>-3</v>
      </c>
      <c r="DQ32" s="10">
        <f>'ST Raw State Data'!DR30/'ST Wtd State Means'!$D33</f>
        <v>1.5</v>
      </c>
      <c r="DR32" s="10">
        <f>'ST Raw State Data'!DS30/'ST Wtd State Means'!$D33</f>
        <v>1</v>
      </c>
      <c r="DS32" s="10">
        <f>'ST Raw State Data'!DT30/'ST Wtd State Means'!$D33</f>
        <v>0.5</v>
      </c>
      <c r="DT32" s="10">
        <f>'ST Raw State Data'!DU30/'ST Wtd State Means'!$D33</f>
        <v>-0.5</v>
      </c>
      <c r="DU32" s="10">
        <f>'ST Raw State Data'!DV30/'ST Wtd State Means'!$D33</f>
        <v>1</v>
      </c>
      <c r="DV32" s="10">
        <f>'ST Raw State Data'!DW30/'ST Wtd State Means'!$D33</f>
        <v>1.5</v>
      </c>
      <c r="DW32" s="10">
        <f>'ST Raw State Data'!DX30/'ST Wtd State Means'!$D33</f>
        <v>-0.5</v>
      </c>
      <c r="DX32" s="10">
        <f>'ST Raw State Data'!DY30/'ST Wtd State Means'!$D33</f>
        <v>-2.5</v>
      </c>
      <c r="DY32" s="10">
        <f>'ST Raw State Data'!DZ30/'ST Wtd State Means'!$D33</f>
        <v>-2</v>
      </c>
      <c r="DZ32" s="81">
        <f>'ST Raw State Data'!EA30/'ST Wtd State Means'!$D33</f>
        <v>0</v>
      </c>
      <c r="EA32" s="10">
        <f>'ST Raw State Data'!EB30/'ST Wtd State Means'!$D33</f>
        <v>0</v>
      </c>
      <c r="EB32" s="10">
        <f>'ST Raw State Data'!EC30/'ST Wtd State Means'!$D33</f>
        <v>-1</v>
      </c>
      <c r="EC32" s="10">
        <f>'ST Raw State Data'!ED30/'ST Wtd State Means'!$D33</f>
        <v>2</v>
      </c>
      <c r="ED32" s="10">
        <f>'ST Raw State Data'!EE30/'ST Wtd State Means'!$D33</f>
        <v>1.5</v>
      </c>
      <c r="EE32" s="10">
        <f>'ST Raw State Data'!EF30/'ST Wtd State Means'!$D33</f>
        <v>3</v>
      </c>
      <c r="EF32" s="10">
        <f>'ST Raw State Data'!EG30/'ST Wtd State Means'!$D33</f>
        <v>-1</v>
      </c>
      <c r="EG32" s="125">
        <f>'ST Raw State Data'!EH30/'ST Wtd State Means'!$D33</f>
        <v>0.5</v>
      </c>
      <c r="EH32" s="1" t="s">
        <v>63</v>
      </c>
    </row>
    <row r="33" spans="1:138" x14ac:dyDescent="0.15">
      <c r="A33" s="171" t="s">
        <v>64</v>
      </c>
      <c r="B33" s="4">
        <f>'ST Raw State Data'!C31/'ST Wtd State Means'!$D34</f>
        <v>-1</v>
      </c>
      <c r="C33" s="4">
        <f>'ST Raw State Data'!D31/'ST Wtd State Means'!$D34</f>
        <v>-1</v>
      </c>
      <c r="D33" s="4">
        <f>'ST Raw State Data'!E31/'ST Wtd State Means'!$D34</f>
        <v>0</v>
      </c>
      <c r="E33" s="4">
        <f>'ST Raw State Data'!F31/'ST Wtd State Means'!$D34</f>
        <v>0</v>
      </c>
      <c r="F33" s="4">
        <f>'ST Raw State Data'!G31/'ST Wtd State Means'!$D34</f>
        <v>0</v>
      </c>
      <c r="G33" s="4">
        <f>'ST Raw State Data'!H31/'ST Wtd State Means'!$D34</f>
        <v>0</v>
      </c>
      <c r="H33" s="4">
        <f>'ST Raw State Data'!I31/'ST Wtd State Means'!$D34</f>
        <v>0</v>
      </c>
      <c r="I33" s="4">
        <f>'ST Raw State Data'!J31/'ST Wtd State Means'!$D34</f>
        <v>0</v>
      </c>
      <c r="J33" s="4">
        <f>'ST Raw State Data'!K31/'ST Wtd State Means'!$D34</f>
        <v>0</v>
      </c>
      <c r="K33" s="156">
        <f>'ST Raw State Data'!L31/'ST Wtd State Means'!$D34</f>
        <v>0</v>
      </c>
      <c r="L33" s="4">
        <f>'ST Raw State Data'!M31/'ST Wtd State Means'!$D34</f>
        <v>0.5</v>
      </c>
      <c r="M33" s="4">
        <f>'ST Raw State Data'!N31/'ST Wtd State Means'!$D34</f>
        <v>1.5</v>
      </c>
      <c r="N33" s="4">
        <f>'ST Raw State Data'!O31/'ST Wtd State Means'!$D34</f>
        <v>1</v>
      </c>
      <c r="O33" s="4">
        <f>'ST Raw State Data'!P31/'ST Wtd State Means'!$D34</f>
        <v>0.5</v>
      </c>
      <c r="P33" s="4">
        <f>'ST Raw State Data'!Q31/'ST Wtd State Means'!$D34</f>
        <v>0</v>
      </c>
      <c r="Q33" s="4">
        <f>'ST Raw State Data'!R31/'ST Wtd State Means'!$D34</f>
        <v>0</v>
      </c>
      <c r="R33" s="4">
        <f>'ST Raw State Data'!S31/'ST Wtd State Means'!$D34</f>
        <v>0</v>
      </c>
      <c r="S33" s="4">
        <f>'ST Raw State Data'!T31/'ST Wtd State Means'!$D34</f>
        <v>0</v>
      </c>
      <c r="T33" s="4">
        <f>'ST Raw State Data'!U31/'ST Wtd State Means'!$D34</f>
        <v>0.5</v>
      </c>
      <c r="U33" s="4">
        <f>'ST Raw State Data'!V31/'ST Wtd State Means'!$D34</f>
        <v>0.5</v>
      </c>
      <c r="V33" s="203">
        <f>'ST Raw State Data'!W31/'ST Wtd State Means'!$D34</f>
        <v>0</v>
      </c>
      <c r="W33" s="156">
        <f>'ST Raw State Data'!X31/'ST Wtd State Means'!$D34</f>
        <v>0.5</v>
      </c>
      <c r="X33" s="4">
        <f>'ST Raw State Data'!Y31/'ST Wtd State Means'!$D34</f>
        <v>0.5</v>
      </c>
      <c r="Y33" s="4">
        <f>'ST Raw State Data'!Z31/'ST Wtd State Means'!$D34</f>
        <v>0.5</v>
      </c>
      <c r="Z33" s="4">
        <f>'ST Raw State Data'!AA31/'ST Wtd State Means'!$D34</f>
        <v>0</v>
      </c>
      <c r="AA33" s="4">
        <f>'ST Raw State Data'!AB31/'ST Wtd State Means'!$D34</f>
        <v>0</v>
      </c>
      <c r="AB33" s="4">
        <f>'ST Raw State Data'!AC31/'ST Wtd State Means'!$D34</f>
        <v>0</v>
      </c>
      <c r="AC33" s="4">
        <f>'ST Raw State Data'!AD31/'ST Wtd State Means'!$D34</f>
        <v>0</v>
      </c>
      <c r="AD33" s="4">
        <f>'ST Raw State Data'!AE31/'ST Wtd State Means'!$D34</f>
        <v>0</v>
      </c>
      <c r="AE33" s="4">
        <f>'ST Raw State Data'!AF31/'ST Wtd State Means'!$D34</f>
        <v>0</v>
      </c>
      <c r="AF33" s="4">
        <f>'ST Raw State Data'!AG31/'ST Wtd State Means'!$D34</f>
        <v>0</v>
      </c>
      <c r="AG33" s="4">
        <f>'ST Raw State Data'!AH31/'ST Wtd State Means'!$D34</f>
        <v>0</v>
      </c>
      <c r="AH33" s="4">
        <f>'ST Raw State Data'!AI31/'ST Wtd State Means'!$D34</f>
        <v>0</v>
      </c>
      <c r="AI33" s="156">
        <f>'ST Raw State Data'!AJ31/'ST Wtd State Means'!$D34</f>
        <v>1</v>
      </c>
      <c r="AJ33" s="4">
        <f>'ST Raw State Data'!AK31/'ST Wtd State Means'!$D34</f>
        <v>0.5</v>
      </c>
      <c r="AK33" s="4">
        <f>'ST Raw State Data'!AL31/'ST Wtd State Means'!$D34</f>
        <v>1</v>
      </c>
      <c r="AL33" s="4">
        <f>'ST Raw State Data'!AM31/'ST Wtd State Means'!$D34</f>
        <v>1</v>
      </c>
      <c r="AM33" s="4">
        <f>'ST Raw State Data'!AN31/'ST Wtd State Means'!$D34</f>
        <v>2</v>
      </c>
      <c r="AN33" s="4">
        <f>'ST Raw State Data'!AO31/'ST Wtd State Means'!$D34</f>
        <v>2.5</v>
      </c>
      <c r="AO33" s="4">
        <f>'ST Raw State Data'!AP31/'ST Wtd State Means'!$D34</f>
        <v>2</v>
      </c>
      <c r="AP33" s="4">
        <f>'ST Raw State Data'!AQ31/'ST Wtd State Means'!$D34</f>
        <v>2</v>
      </c>
      <c r="AQ33" s="4">
        <f>'ST Raw State Data'!AR31/'ST Wtd State Means'!$D34</f>
        <v>1.5</v>
      </c>
      <c r="AR33" s="4">
        <f>'ST Raw State Data'!AS31/'ST Wtd State Means'!$D34</f>
        <v>2.5</v>
      </c>
      <c r="AS33" s="4">
        <f>'ST Raw State Data'!AT31/'ST Wtd State Means'!$D34</f>
        <v>2.5</v>
      </c>
      <c r="AT33" s="4">
        <f>'ST Raw State Data'!AU31/'ST Wtd State Means'!$D34</f>
        <v>2.5</v>
      </c>
      <c r="AU33" s="156">
        <f>'ST Raw State Data'!AV31/'ST Wtd State Means'!$D34</f>
        <v>2.5</v>
      </c>
      <c r="AV33" s="4">
        <f>'ST Raw State Data'!AW31/'ST Wtd State Means'!$D34</f>
        <v>2.5</v>
      </c>
      <c r="AW33" s="4">
        <f>'ST Raw State Data'!AX31/'ST Wtd State Means'!$D34</f>
        <v>1.5</v>
      </c>
      <c r="AX33" s="4">
        <f>'ST Raw State Data'!AY31/'ST Wtd State Means'!$D34</f>
        <v>1</v>
      </c>
      <c r="AY33" s="4">
        <f>'ST Raw State Data'!AZ31/'ST Wtd State Means'!$D34</f>
        <v>0.5</v>
      </c>
      <c r="AZ33" s="4">
        <f>'ST Raw State Data'!BA31/'ST Wtd State Means'!$D34</f>
        <v>0</v>
      </c>
      <c r="BA33" s="4">
        <f>'ST Raw State Data'!BB31/'ST Wtd State Means'!$D34</f>
        <v>0.5</v>
      </c>
      <c r="BB33" s="4">
        <f>'ST Raw State Data'!BC31/'ST Wtd State Means'!$D34</f>
        <v>0.5</v>
      </c>
      <c r="BC33" s="4">
        <f>'ST Raw State Data'!BD31/'ST Wtd State Means'!$D34</f>
        <v>0</v>
      </c>
      <c r="BD33" s="4">
        <f>'ST Raw State Data'!BE31/'ST Wtd State Means'!$D34</f>
        <v>0</v>
      </c>
      <c r="BE33" s="4">
        <f>'ST Raw State Data'!BF31/'ST Wtd State Means'!$D34</f>
        <v>0</v>
      </c>
      <c r="BF33" s="203">
        <f>'ST Raw State Data'!BG31/'ST Wtd State Means'!$D34</f>
        <v>-0.5</v>
      </c>
      <c r="BG33" s="156">
        <f>'ST Raw State Data'!BH31/'ST Wtd State Means'!$D34</f>
        <v>-0.5</v>
      </c>
      <c r="BH33" s="4">
        <f>'ST Raw State Data'!BI31/'ST Wtd State Means'!$D34</f>
        <v>0</v>
      </c>
      <c r="BI33" s="4">
        <f>'ST Raw State Data'!BJ31/'ST Wtd State Means'!$D34</f>
        <v>0</v>
      </c>
      <c r="BJ33" s="4">
        <f>'ST Raw State Data'!BK31/'ST Wtd State Means'!$D34</f>
        <v>0</v>
      </c>
      <c r="BK33" s="4">
        <f>'ST Raw State Data'!BL31/'ST Wtd State Means'!$D34</f>
        <v>0</v>
      </c>
      <c r="BL33" s="4">
        <f>'ST Raw State Data'!BM31/'ST Wtd State Means'!$D34</f>
        <v>0</v>
      </c>
      <c r="BM33" s="4">
        <f>'ST Raw State Data'!BN31/'ST Wtd State Means'!$D34</f>
        <v>-0.5</v>
      </c>
      <c r="BN33" s="4">
        <f>'ST Raw State Data'!BO31/'ST Wtd State Means'!$D34</f>
        <v>-0.5</v>
      </c>
      <c r="BO33" s="4">
        <f>'ST Raw State Data'!BP31/'ST Wtd State Means'!$D34</f>
        <v>-1.5</v>
      </c>
      <c r="BP33" s="4">
        <f>'ST Raw State Data'!BQ31/'ST Wtd State Means'!$D34</f>
        <v>-1</v>
      </c>
      <c r="BQ33" s="4">
        <f>'ST Raw State Data'!BR31/'ST Wtd State Means'!$D34</f>
        <v>-1.5</v>
      </c>
      <c r="BR33" s="4">
        <f>'ST Raw State Data'!BS31/'ST Wtd State Means'!$D34</f>
        <v>-1</v>
      </c>
      <c r="BS33" s="16">
        <f>'ST Raw State Data'!BT31/'ST Wtd State Means'!$D34</f>
        <v>-1.5</v>
      </c>
      <c r="BT33" s="4">
        <f>'ST Raw State Data'!BU31/'ST Wtd State Means'!$D34</f>
        <v>-1</v>
      </c>
      <c r="BU33" s="4">
        <f>'ST Raw State Data'!BV31/'ST Wtd State Means'!$D34</f>
        <v>-1</v>
      </c>
      <c r="BV33" s="4">
        <f>'ST Raw State Data'!BW31/'ST Wtd State Means'!$D34</f>
        <v>-1</v>
      </c>
      <c r="BW33" s="4">
        <f>'ST Raw State Data'!BX31/'ST Wtd State Means'!$D34</f>
        <v>-0.5</v>
      </c>
      <c r="BX33" s="4">
        <f>'ST Raw State Data'!BY31/'ST Wtd State Means'!$D34</f>
        <v>-0.5</v>
      </c>
      <c r="BY33" s="4">
        <f>'ST Raw State Data'!BZ31/'ST Wtd State Means'!$D34</f>
        <v>-1</v>
      </c>
      <c r="BZ33" s="4">
        <f>'ST Raw State Data'!CA31/'ST Wtd State Means'!$D34</f>
        <v>-0.5</v>
      </c>
      <c r="CA33" s="4">
        <f>'ST Raw State Data'!CB31/'ST Wtd State Means'!$D34</f>
        <v>-0.5</v>
      </c>
      <c r="CB33" s="4">
        <f>'ST Raw State Data'!CC31/'ST Wtd State Means'!$D34</f>
        <v>-0.5</v>
      </c>
      <c r="CC33" s="4">
        <f>'ST Raw State Data'!CD31/'ST Wtd State Means'!$D34</f>
        <v>0</v>
      </c>
      <c r="CD33" s="4">
        <f>'ST Raw State Data'!CE31/'ST Wtd State Means'!$D34</f>
        <v>-0.5</v>
      </c>
      <c r="CE33" s="7">
        <f>'ST Raw State Data'!CF31/'ST Wtd State Means'!$D34</f>
        <v>-0.5</v>
      </c>
      <c r="CF33" s="10">
        <f>'ST Raw State Data'!CG31/'ST Wtd State Means'!$D34</f>
        <v>-0.5</v>
      </c>
      <c r="CG33" s="10">
        <f>'ST Raw State Data'!CH31/'ST Wtd State Means'!$D34</f>
        <v>-0.5</v>
      </c>
      <c r="CH33" s="10">
        <f>'ST Raw State Data'!CI31/'ST Wtd State Means'!$D34</f>
        <v>-0.5</v>
      </c>
      <c r="CI33" s="10">
        <f>'ST Raw State Data'!CJ31/'ST Wtd State Means'!$D34</f>
        <v>-0.5</v>
      </c>
      <c r="CJ33" s="10">
        <f>'ST Raw State Data'!CK31/'ST Wtd State Means'!$D34</f>
        <v>0</v>
      </c>
      <c r="CK33" s="10">
        <f>'ST Raw State Data'!CL31/'ST Wtd State Means'!$D34</f>
        <v>0</v>
      </c>
      <c r="CL33" s="10">
        <f>'ST Raw State Data'!CM31/'ST Wtd State Means'!$D34</f>
        <v>-0.5</v>
      </c>
      <c r="CM33" s="10">
        <f>'ST Raw State Data'!CN31/'ST Wtd State Means'!$D34</f>
        <v>0</v>
      </c>
      <c r="CN33" s="10">
        <f>'ST Raw State Data'!CO31/'ST Wtd State Means'!$D34</f>
        <v>0.5</v>
      </c>
      <c r="CO33" s="10">
        <f>'ST Raw State Data'!CP31/'ST Wtd State Means'!$D34</f>
        <v>0</v>
      </c>
      <c r="CP33" s="10">
        <f>'ST Raw State Data'!CQ31/'ST Wtd State Means'!$D34</f>
        <v>0.5</v>
      </c>
      <c r="CQ33" s="7">
        <f>'ST Raw State Data'!CR31/'ST Wtd State Means'!$D34</f>
        <v>0</v>
      </c>
      <c r="CR33" s="10">
        <f>'ST Raw State Data'!CS31/'ST Wtd State Means'!$D34</f>
        <v>0</v>
      </c>
      <c r="CS33" s="10">
        <f>'ST Raw State Data'!CT31/'ST Wtd State Means'!$D34</f>
        <v>0</v>
      </c>
      <c r="CT33" s="10">
        <f>'ST Raw State Data'!CU31/'ST Wtd State Means'!$D34</f>
        <v>0</v>
      </c>
      <c r="CU33" s="10">
        <f>'ST Raw State Data'!CV31/'ST Wtd State Means'!$D34</f>
        <v>0</v>
      </c>
      <c r="CV33" s="10">
        <f>'ST Raw State Data'!CW31/'ST Wtd State Means'!$D34</f>
        <v>0</v>
      </c>
      <c r="CW33" s="10">
        <f>'ST Raw State Data'!CX31/'ST Wtd State Means'!$D34</f>
        <v>0</v>
      </c>
      <c r="CX33" s="10">
        <f>'ST Raw State Data'!CY31/'ST Wtd State Means'!$D34</f>
        <v>0.5</v>
      </c>
      <c r="CY33" s="10">
        <f>'ST Raw State Data'!CZ31/'ST Wtd State Means'!$D34</f>
        <v>0.5</v>
      </c>
      <c r="CZ33" s="10">
        <f>'ST Raw State Data'!DA31/'ST Wtd State Means'!$D34</f>
        <v>0.5</v>
      </c>
      <c r="DA33" s="10">
        <f>'ST Raw State Data'!DB31/'ST Wtd State Means'!$D34</f>
        <v>0.5</v>
      </c>
      <c r="DB33" s="81">
        <f>'ST Raw State Data'!DC31/'ST Wtd State Means'!$D34</f>
        <v>0</v>
      </c>
      <c r="DC33" s="74">
        <f>'ST Raw State Data'!DD31/'ST Wtd State Means'!$D34</f>
        <v>0</v>
      </c>
      <c r="DD33" s="10">
        <f>'ST Raw State Data'!DE31/'ST Wtd State Means'!$D34</f>
        <v>0</v>
      </c>
      <c r="DE33" s="10">
        <f>'ST Raw State Data'!DF31/'ST Wtd State Means'!$D34</f>
        <v>0</v>
      </c>
      <c r="DF33" s="10">
        <f>'ST Raw State Data'!DG31/'ST Wtd State Means'!$D34</f>
        <v>0</v>
      </c>
      <c r="DG33" s="10">
        <f>'ST Raw State Data'!DH31/'ST Wtd State Means'!$D34</f>
        <v>0.5</v>
      </c>
      <c r="DH33" s="10">
        <f>'ST Raw State Data'!DI31/'ST Wtd State Means'!$D34</f>
        <v>0.5</v>
      </c>
      <c r="DI33" s="10">
        <f>'ST Raw State Data'!DJ31/'ST Wtd State Means'!$D34</f>
        <v>3</v>
      </c>
      <c r="DJ33" s="10">
        <f>'ST Raw State Data'!DK31/'ST Wtd State Means'!$D34</f>
        <v>0</v>
      </c>
      <c r="DK33" s="10">
        <f>'ST Raw State Data'!DL31/'ST Wtd State Means'!$D34</f>
        <v>-0.5</v>
      </c>
      <c r="DL33" s="10">
        <f>'ST Raw State Data'!DM31/'ST Wtd State Means'!$D34</f>
        <v>-0.5</v>
      </c>
      <c r="DM33" s="10">
        <f>'ST Raw State Data'!DN31/'ST Wtd State Means'!$D34</f>
        <v>0.5</v>
      </c>
      <c r="DN33" s="10">
        <f>'ST Raw State Data'!DO31/'ST Wtd State Means'!$D34</f>
        <v>0</v>
      </c>
      <c r="DO33" s="74">
        <f>'ST Raw State Data'!DP31/'ST Wtd State Means'!$D34</f>
        <v>1</v>
      </c>
      <c r="DP33" s="10">
        <f>'ST Raw State Data'!DQ31/'ST Wtd State Means'!$D34</f>
        <v>-1.5</v>
      </c>
      <c r="DQ33" s="10">
        <f>'ST Raw State Data'!DR31/'ST Wtd State Means'!$D34</f>
        <v>1.5</v>
      </c>
      <c r="DR33" s="10">
        <f>'ST Raw State Data'!DS31/'ST Wtd State Means'!$D34</f>
        <v>0</v>
      </c>
      <c r="DS33" s="10">
        <f>'ST Raw State Data'!DT31/'ST Wtd State Means'!$D34</f>
        <v>0</v>
      </c>
      <c r="DT33" s="10">
        <f>'ST Raw State Data'!DU31/'ST Wtd State Means'!$D34</f>
        <v>0</v>
      </c>
      <c r="DU33" s="10">
        <f>'ST Raw State Data'!DV31/'ST Wtd State Means'!$D34</f>
        <v>0.5</v>
      </c>
      <c r="DV33" s="10">
        <f>'ST Raw State Data'!DW31/'ST Wtd State Means'!$D34</f>
        <v>0</v>
      </c>
      <c r="DW33" s="10">
        <f>'ST Raw State Data'!DX31/'ST Wtd State Means'!$D34</f>
        <v>-0.5</v>
      </c>
      <c r="DX33" s="10">
        <f>'ST Raw State Data'!DY31/'ST Wtd State Means'!$D34</f>
        <v>-3</v>
      </c>
      <c r="DY33" s="10">
        <f>'ST Raw State Data'!DZ31/'ST Wtd State Means'!$D34</f>
        <v>-2.5</v>
      </c>
      <c r="DZ33" s="81">
        <f>'ST Raw State Data'!EA31/'ST Wtd State Means'!$D34</f>
        <v>0</v>
      </c>
      <c r="EA33" s="10">
        <f>'ST Raw State Data'!EB31/'ST Wtd State Means'!$D34</f>
        <v>0</v>
      </c>
      <c r="EB33" s="10">
        <f>'ST Raw State Data'!EC31/'ST Wtd State Means'!$D34</f>
        <v>0</v>
      </c>
      <c r="EC33" s="10">
        <f>'ST Raw State Data'!ED31/'ST Wtd State Means'!$D34</f>
        <v>1</v>
      </c>
      <c r="ED33" s="10">
        <f>'ST Raw State Data'!EE31/'ST Wtd State Means'!$D34</f>
        <v>2</v>
      </c>
      <c r="EE33" s="10">
        <f>'ST Raw State Data'!EF31/'ST Wtd State Means'!$D34</f>
        <v>3</v>
      </c>
      <c r="EF33" s="10">
        <f>'ST Raw State Data'!EG31/'ST Wtd State Means'!$D34</f>
        <v>-0.5</v>
      </c>
      <c r="EG33" s="125">
        <f>'ST Raw State Data'!EH31/'ST Wtd State Means'!$D34</f>
        <v>-0.5</v>
      </c>
      <c r="EH33" s="1" t="s">
        <v>64</v>
      </c>
    </row>
    <row r="34" spans="1:138" x14ac:dyDescent="0.15">
      <c r="A34" s="190" t="s">
        <v>65</v>
      </c>
      <c r="B34" s="122">
        <f>'ST Raw State Data'!C32/'ST Wtd State Means'!$D35</f>
        <v>-1.5</v>
      </c>
      <c r="C34" s="122">
        <f>'ST Raw State Data'!D32/'ST Wtd State Means'!$D35</f>
        <v>-1.125</v>
      </c>
      <c r="D34" s="122">
        <f>'ST Raw State Data'!E32/'ST Wtd State Means'!$D35</f>
        <v>-1.875</v>
      </c>
      <c r="E34" s="122">
        <f>'ST Raw State Data'!F32/'ST Wtd State Means'!$D35</f>
        <v>-2.25</v>
      </c>
      <c r="F34" s="122">
        <f>'ST Raw State Data'!G32/'ST Wtd State Means'!$D35</f>
        <v>-3</v>
      </c>
      <c r="G34" s="122">
        <f>'ST Raw State Data'!H32/'ST Wtd State Means'!$D35</f>
        <v>-2.75</v>
      </c>
      <c r="H34" s="122">
        <f>'ST Raw State Data'!I32/'ST Wtd State Means'!$D35</f>
        <v>-2.25</v>
      </c>
      <c r="I34" s="122">
        <f>'ST Raw State Data'!J32/'ST Wtd State Means'!$D35</f>
        <v>-2.5</v>
      </c>
      <c r="J34" s="122">
        <f>'ST Raw State Data'!K32/'ST Wtd State Means'!$D35</f>
        <v>-2.25</v>
      </c>
      <c r="K34" s="158">
        <f>'ST Raw State Data'!L32/'ST Wtd State Means'!$D35</f>
        <v>-2.125</v>
      </c>
      <c r="L34" s="122">
        <f>'ST Raw State Data'!M32/'ST Wtd State Means'!$D35</f>
        <v>-2</v>
      </c>
      <c r="M34" s="122">
        <f>'ST Raw State Data'!N32/'ST Wtd State Means'!$D35</f>
        <v>-1.75</v>
      </c>
      <c r="N34" s="122">
        <f>'ST Raw State Data'!O32/'ST Wtd State Means'!$D35</f>
        <v>-1.625</v>
      </c>
      <c r="O34" s="122">
        <f>'ST Raw State Data'!P32/'ST Wtd State Means'!$D35</f>
        <v>-1.375</v>
      </c>
      <c r="P34" s="122">
        <f>'ST Raw State Data'!Q32/'ST Wtd State Means'!$D35</f>
        <v>-1.25</v>
      </c>
      <c r="Q34" s="122">
        <f>'ST Raw State Data'!R32/'ST Wtd State Means'!$D35</f>
        <v>-2</v>
      </c>
      <c r="R34" s="122">
        <f>'ST Raw State Data'!S32/'ST Wtd State Means'!$D35</f>
        <v>-2.375</v>
      </c>
      <c r="S34" s="122">
        <f>'ST Raw State Data'!T32/'ST Wtd State Means'!$D35</f>
        <v>-2.5</v>
      </c>
      <c r="T34" s="122">
        <f>'ST Raw State Data'!U32/'ST Wtd State Means'!$D35</f>
        <v>-2.375</v>
      </c>
      <c r="U34" s="122">
        <f>'ST Raw State Data'!V32/'ST Wtd State Means'!$D35</f>
        <v>-2.25</v>
      </c>
      <c r="V34" s="204">
        <f>'ST Raw State Data'!W32/'ST Wtd State Means'!$D35</f>
        <v>-2</v>
      </c>
      <c r="W34" s="158">
        <f>'ST Raw State Data'!X32/'ST Wtd State Means'!$D35</f>
        <v>-2.25</v>
      </c>
      <c r="X34" s="122">
        <f>'ST Raw State Data'!Y32/'ST Wtd State Means'!$D35</f>
        <v>-2.25</v>
      </c>
      <c r="Y34" s="122">
        <f>'ST Raw State Data'!Z32/'ST Wtd State Means'!$D35</f>
        <v>-2.25</v>
      </c>
      <c r="Z34" s="122">
        <f>'ST Raw State Data'!AA32/'ST Wtd State Means'!$D35</f>
        <v>-2.125</v>
      </c>
      <c r="AA34" s="122">
        <f>'ST Raw State Data'!AB32/'ST Wtd State Means'!$D35</f>
        <v>-2</v>
      </c>
      <c r="AB34" s="122">
        <f>'ST Raw State Data'!AC32/'ST Wtd State Means'!$D35</f>
        <v>-1</v>
      </c>
      <c r="AC34" s="122">
        <f>'ST Raw State Data'!AD32/'ST Wtd State Means'!$D35</f>
        <v>-0.625</v>
      </c>
      <c r="AD34" s="122">
        <f>'ST Raw State Data'!AE32/'ST Wtd State Means'!$D35</f>
        <v>-0.125</v>
      </c>
      <c r="AE34" s="122">
        <f>'ST Raw State Data'!AF32/'ST Wtd State Means'!$D35</f>
        <v>0.125</v>
      </c>
      <c r="AF34" s="122">
        <f>'ST Raw State Data'!AG32/'ST Wtd State Means'!$D35</f>
        <v>0.125</v>
      </c>
      <c r="AG34" s="122">
        <f>'ST Raw State Data'!AH32/'ST Wtd State Means'!$D35</f>
        <v>0</v>
      </c>
      <c r="AH34" s="122">
        <f>'ST Raw State Data'!AI32/'ST Wtd State Means'!$D35</f>
        <v>0</v>
      </c>
      <c r="AI34" s="158">
        <f>'ST Raw State Data'!AJ32/'ST Wtd State Means'!$D35</f>
        <v>0</v>
      </c>
      <c r="AJ34" s="122">
        <f>'ST Raw State Data'!AK32/'ST Wtd State Means'!$D35</f>
        <v>-0.125</v>
      </c>
      <c r="AK34" s="122">
        <f>'ST Raw State Data'!AL32/'ST Wtd State Means'!$D35</f>
        <v>-1.375</v>
      </c>
      <c r="AL34" s="122">
        <f>'ST Raw State Data'!AM32/'ST Wtd State Means'!$D35</f>
        <v>-1.125</v>
      </c>
      <c r="AM34" s="122">
        <f>'ST Raw State Data'!AN32/'ST Wtd State Means'!$D35</f>
        <v>-1.25</v>
      </c>
      <c r="AN34" s="122">
        <f>'ST Raw State Data'!AO32/'ST Wtd State Means'!$D35</f>
        <v>-0.5</v>
      </c>
      <c r="AO34" s="122">
        <f>'ST Raw State Data'!AP32/'ST Wtd State Means'!$D35</f>
        <v>0</v>
      </c>
      <c r="AP34" s="122">
        <f>'ST Raw State Data'!AQ32/'ST Wtd State Means'!$D35</f>
        <v>0</v>
      </c>
      <c r="AQ34" s="122">
        <f>'ST Raw State Data'!AR32/'ST Wtd State Means'!$D35</f>
        <v>-0.25</v>
      </c>
      <c r="AR34" s="122">
        <f>'ST Raw State Data'!AS32/'ST Wtd State Means'!$D35</f>
        <v>-0.5</v>
      </c>
      <c r="AS34" s="122">
        <f>'ST Raw State Data'!AT32/'ST Wtd State Means'!$D35</f>
        <v>-0.5</v>
      </c>
      <c r="AT34" s="122">
        <f>'ST Raw State Data'!AU32/'ST Wtd State Means'!$D35</f>
        <v>-0.75</v>
      </c>
      <c r="AU34" s="158">
        <f>'ST Raw State Data'!AV32/'ST Wtd State Means'!$D35</f>
        <v>-1.125</v>
      </c>
      <c r="AV34" s="122">
        <f>'ST Raw State Data'!AW32/'ST Wtd State Means'!$D35</f>
        <v>-1.25</v>
      </c>
      <c r="AW34" s="122">
        <f>'ST Raw State Data'!AX32/'ST Wtd State Means'!$D35</f>
        <v>-1.25</v>
      </c>
      <c r="AX34" s="122">
        <f>'ST Raw State Data'!AY32/'ST Wtd State Means'!$D35</f>
        <v>-2.125</v>
      </c>
      <c r="AY34" s="122">
        <f>'ST Raw State Data'!AZ32/'ST Wtd State Means'!$D35</f>
        <v>-2.625</v>
      </c>
      <c r="AZ34" s="122">
        <f>'ST Raw State Data'!BA32/'ST Wtd State Means'!$D35</f>
        <v>-2.625</v>
      </c>
      <c r="BA34" s="122">
        <f>'ST Raw State Data'!BB32/'ST Wtd State Means'!$D35</f>
        <v>-2.5</v>
      </c>
      <c r="BB34" s="122">
        <f>'ST Raw State Data'!BC32/'ST Wtd State Means'!$D35</f>
        <v>-2.5</v>
      </c>
      <c r="BC34" s="122">
        <f>'ST Raw State Data'!BD32/'ST Wtd State Means'!$D35</f>
        <v>-2.125</v>
      </c>
      <c r="BD34" s="122">
        <f>'ST Raw State Data'!BE32/'ST Wtd State Means'!$D35</f>
        <v>-1.5</v>
      </c>
      <c r="BE34" s="122">
        <f>'ST Raw State Data'!BF32/'ST Wtd State Means'!$D35</f>
        <v>-1.125</v>
      </c>
      <c r="BF34" s="204">
        <f>'ST Raw State Data'!BG32/'ST Wtd State Means'!$D35</f>
        <v>-1</v>
      </c>
      <c r="BG34" s="158">
        <f>'ST Raw State Data'!BH32/'ST Wtd State Means'!$D35</f>
        <v>-0.625</v>
      </c>
      <c r="BH34" s="122">
        <f>'ST Raw State Data'!BI32/'ST Wtd State Means'!$D35</f>
        <v>-0.125</v>
      </c>
      <c r="BI34" s="122">
        <f>'ST Raw State Data'!BJ32/'ST Wtd State Means'!$D35</f>
        <v>0.375</v>
      </c>
      <c r="BJ34" s="122">
        <f>'ST Raw State Data'!BK32/'ST Wtd State Means'!$D35</f>
        <v>0</v>
      </c>
      <c r="BK34" s="122">
        <f>'ST Raw State Data'!BL32/'ST Wtd State Means'!$D35</f>
        <v>0</v>
      </c>
      <c r="BL34" s="122">
        <f>'ST Raw State Data'!BM32/'ST Wtd State Means'!$D35</f>
        <v>-0.25</v>
      </c>
      <c r="BM34" s="122">
        <f>'ST Raw State Data'!BN32/'ST Wtd State Means'!$D35</f>
        <v>0</v>
      </c>
      <c r="BN34" s="122">
        <f>'ST Raw State Data'!BO32/'ST Wtd State Means'!$D35</f>
        <v>0</v>
      </c>
      <c r="BO34" s="122">
        <f>'ST Raw State Data'!BP32/'ST Wtd State Means'!$D35</f>
        <v>0</v>
      </c>
      <c r="BP34" s="122">
        <f>'ST Raw State Data'!BQ32/'ST Wtd State Means'!$D35</f>
        <v>0</v>
      </c>
      <c r="BQ34" s="122">
        <f>'ST Raw State Data'!BR32/'ST Wtd State Means'!$D35</f>
        <v>0</v>
      </c>
      <c r="BR34" s="122">
        <f>'ST Raw State Data'!BS32/'ST Wtd State Means'!$D35</f>
        <v>0.125</v>
      </c>
      <c r="BS34" s="24">
        <f>'ST Raw State Data'!BT32/'ST Wtd State Means'!$D35</f>
        <v>0</v>
      </c>
      <c r="BT34" s="122">
        <f>'ST Raw State Data'!BU32/'ST Wtd State Means'!$D35</f>
        <v>0</v>
      </c>
      <c r="BU34" s="122">
        <f>'ST Raw State Data'!BV32/'ST Wtd State Means'!$D35</f>
        <v>-0.5</v>
      </c>
      <c r="BV34" s="122">
        <f>'ST Raw State Data'!BW32/'ST Wtd State Means'!$D35</f>
        <v>-0.125</v>
      </c>
      <c r="BW34" s="122">
        <f>'ST Raw State Data'!BX32/'ST Wtd State Means'!$D35</f>
        <v>0</v>
      </c>
      <c r="BX34" s="122">
        <f>'ST Raw State Data'!BY32/'ST Wtd State Means'!$D35</f>
        <v>-0.625</v>
      </c>
      <c r="BY34" s="122">
        <f>'ST Raw State Data'!BZ32/'ST Wtd State Means'!$D35</f>
        <v>0</v>
      </c>
      <c r="BZ34" s="122">
        <f>'ST Raw State Data'!CA32/'ST Wtd State Means'!$D35</f>
        <v>0.125</v>
      </c>
      <c r="CA34" s="122">
        <f>'ST Raw State Data'!CB32/'ST Wtd State Means'!$D35</f>
        <v>0</v>
      </c>
      <c r="CB34" s="122">
        <f>'ST Raw State Data'!CC32/'ST Wtd State Means'!$D35</f>
        <v>0.125</v>
      </c>
      <c r="CC34" s="122">
        <f>'ST Raw State Data'!CD32/'ST Wtd State Means'!$D35</f>
        <v>0.5</v>
      </c>
      <c r="CD34" s="122">
        <f>'ST Raw State Data'!CE32/'ST Wtd State Means'!$D35</f>
        <v>0.75</v>
      </c>
      <c r="CE34" s="173">
        <f>'ST Raw State Data'!CF32/'ST Wtd State Means'!$D35</f>
        <v>0.75</v>
      </c>
      <c r="CF34" s="29">
        <f>'ST Raw State Data'!CG32/'ST Wtd State Means'!$D35</f>
        <v>0.75</v>
      </c>
      <c r="CG34" s="29">
        <f>'ST Raw State Data'!CH32/'ST Wtd State Means'!$D35</f>
        <v>0.75</v>
      </c>
      <c r="CH34" s="29">
        <f>'ST Raw State Data'!CI32/'ST Wtd State Means'!$D35</f>
        <v>0.125</v>
      </c>
      <c r="CI34" s="29">
        <f>'ST Raw State Data'!CJ32/'ST Wtd State Means'!$D35</f>
        <v>0.75</v>
      </c>
      <c r="CJ34" s="29">
        <f>'ST Raw State Data'!CK32/'ST Wtd State Means'!$D35</f>
        <v>1.25</v>
      </c>
      <c r="CK34" s="29">
        <f>'ST Raw State Data'!CL32/'ST Wtd State Means'!$D35</f>
        <v>0.625</v>
      </c>
      <c r="CL34" s="29">
        <f>'ST Raw State Data'!CM32/'ST Wtd State Means'!$D35</f>
        <v>0.375</v>
      </c>
      <c r="CM34" s="29">
        <f>'ST Raw State Data'!CN32/'ST Wtd State Means'!$D35</f>
        <v>-0.125</v>
      </c>
      <c r="CN34" s="29">
        <f>'ST Raw State Data'!CO32/'ST Wtd State Means'!$D35</f>
        <v>-0.25</v>
      </c>
      <c r="CO34" s="29">
        <f>'ST Raw State Data'!CP32/'ST Wtd State Means'!$D35</f>
        <v>0</v>
      </c>
      <c r="CP34" s="29">
        <f>'ST Raw State Data'!CQ32/'ST Wtd State Means'!$D35</f>
        <v>-0.125</v>
      </c>
      <c r="CQ34" s="173">
        <f>'ST Raw State Data'!CR32/'ST Wtd State Means'!$D35</f>
        <v>-0.5</v>
      </c>
      <c r="CR34" s="29">
        <f>'ST Raw State Data'!CS32/'ST Wtd State Means'!$D35</f>
        <v>-0.75</v>
      </c>
      <c r="CS34" s="29">
        <f>'ST Raw State Data'!CT32/'ST Wtd State Means'!$D35</f>
        <v>-0.75</v>
      </c>
      <c r="CT34" s="29">
        <f>'ST Raw State Data'!CU32/'ST Wtd State Means'!$D35</f>
        <v>-0.625</v>
      </c>
      <c r="CU34" s="29">
        <f>'ST Raw State Data'!CV32/'ST Wtd State Means'!$D35</f>
        <v>-1.625</v>
      </c>
      <c r="CV34" s="29">
        <f>'ST Raw State Data'!CW32/'ST Wtd State Means'!$D35</f>
        <v>-1.625</v>
      </c>
      <c r="CW34" s="29">
        <f>'ST Raw State Data'!CX32/'ST Wtd State Means'!$D35</f>
        <v>-1.75</v>
      </c>
      <c r="CX34" s="29">
        <f>'ST Raw State Data'!CY32/'ST Wtd State Means'!$D35</f>
        <v>-1.875</v>
      </c>
      <c r="CY34" s="29">
        <f>'ST Raw State Data'!CZ32/'ST Wtd State Means'!$D35</f>
        <v>-1.875</v>
      </c>
      <c r="CZ34" s="29">
        <f>'ST Raw State Data'!DA32/'ST Wtd State Means'!$D35</f>
        <v>-1.25</v>
      </c>
      <c r="DA34" s="29">
        <f>'ST Raw State Data'!DB32/'ST Wtd State Means'!$D35</f>
        <v>-1.25</v>
      </c>
      <c r="DB34" s="82">
        <f>'ST Raw State Data'!DC32/'ST Wtd State Means'!$D35</f>
        <v>-0.875</v>
      </c>
      <c r="DC34" s="75">
        <f>'ST Raw State Data'!DD32/'ST Wtd State Means'!$D35</f>
        <v>0.25</v>
      </c>
      <c r="DD34" s="29">
        <f>'ST Raw State Data'!DE32/'ST Wtd State Means'!$D35</f>
        <v>0.5</v>
      </c>
      <c r="DE34" s="29">
        <f>'ST Raw State Data'!DF32/'ST Wtd State Means'!$D35</f>
        <v>0.25</v>
      </c>
      <c r="DF34" s="29">
        <f>'ST Raw State Data'!DG32/'ST Wtd State Means'!$D35</f>
        <v>0.125</v>
      </c>
      <c r="DG34" s="29">
        <f>'ST Raw State Data'!DH32/'ST Wtd State Means'!$D35</f>
        <v>-0.5</v>
      </c>
      <c r="DH34" s="29">
        <f>'ST Raw State Data'!DI32/'ST Wtd State Means'!$D35</f>
        <v>1.5</v>
      </c>
      <c r="DI34" s="29">
        <f>'ST Raw State Data'!DJ32/'ST Wtd State Means'!$D35</f>
        <v>-2</v>
      </c>
      <c r="DJ34" s="29">
        <f>'ST Raw State Data'!DK32/'ST Wtd State Means'!$D35</f>
        <v>-2.125</v>
      </c>
      <c r="DK34" s="29">
        <f>'ST Raw State Data'!DL32/'ST Wtd State Means'!$D35</f>
        <v>-0.875</v>
      </c>
      <c r="DL34" s="29">
        <f>'ST Raw State Data'!DM32/'ST Wtd State Means'!$D35</f>
        <v>-1</v>
      </c>
      <c r="DM34" s="29">
        <f>'ST Raw State Data'!DN32/'ST Wtd State Means'!$D35</f>
        <v>0.125</v>
      </c>
      <c r="DN34" s="29">
        <f>'ST Raw State Data'!DO32/'ST Wtd State Means'!$D35</f>
        <v>0</v>
      </c>
      <c r="DO34" s="75">
        <f>'ST Raw State Data'!DP32/'ST Wtd State Means'!$D35</f>
        <v>0.125</v>
      </c>
      <c r="DP34" s="29">
        <f>'ST Raw State Data'!DQ32/'ST Wtd State Means'!$D35</f>
        <v>-1.375</v>
      </c>
      <c r="DQ34" s="29">
        <f>'ST Raw State Data'!DR32/'ST Wtd State Means'!$D35</f>
        <v>-1.75</v>
      </c>
      <c r="DR34" s="29">
        <f>'ST Raw State Data'!DS32/'ST Wtd State Means'!$D35</f>
        <v>-0.5</v>
      </c>
      <c r="DS34" s="29">
        <f>'ST Raw State Data'!DT32/'ST Wtd State Means'!$D35</f>
        <v>-1.5</v>
      </c>
      <c r="DT34" s="29">
        <f>'ST Raw State Data'!DU32/'ST Wtd State Means'!$D35</f>
        <v>-0.75</v>
      </c>
      <c r="DU34" s="29">
        <f>'ST Raw State Data'!DV32/'ST Wtd State Means'!$D35</f>
        <v>-2.125</v>
      </c>
      <c r="DV34" s="29">
        <f>'ST Raw State Data'!DW32/'ST Wtd State Means'!$D35</f>
        <v>-0.875</v>
      </c>
      <c r="DW34" s="29">
        <f>'ST Raw State Data'!DX32/'ST Wtd State Means'!$D35</f>
        <v>-1.125</v>
      </c>
      <c r="DX34" s="29">
        <f>'ST Raw State Data'!DY32/'ST Wtd State Means'!$D35</f>
        <v>-0.875</v>
      </c>
      <c r="DY34" s="29">
        <f>'ST Raw State Data'!DZ32/'ST Wtd State Means'!$D35</f>
        <v>-0.125</v>
      </c>
      <c r="DZ34" s="82">
        <f>'ST Raw State Data'!EA32/'ST Wtd State Means'!$D35</f>
        <v>-0.25</v>
      </c>
      <c r="EA34" s="29">
        <f>'ST Raw State Data'!EB32/'ST Wtd State Means'!$D35</f>
        <v>1.75</v>
      </c>
      <c r="EB34" s="29">
        <f>'ST Raw State Data'!EC32/'ST Wtd State Means'!$D35</f>
        <v>-0.375</v>
      </c>
      <c r="EC34" s="29">
        <f>'ST Raw State Data'!ED32/'ST Wtd State Means'!$D35</f>
        <v>0.125</v>
      </c>
      <c r="ED34" s="29">
        <f>'ST Raw State Data'!EE32/'ST Wtd State Means'!$D35</f>
        <v>-0.5</v>
      </c>
      <c r="EE34" s="29">
        <f>'ST Raw State Data'!EF32/'ST Wtd State Means'!$D35</f>
        <v>-1.875</v>
      </c>
      <c r="EF34" s="29">
        <f>'ST Raw State Data'!EG32/'ST Wtd State Means'!$D35</f>
        <v>-1.875</v>
      </c>
      <c r="EG34" s="126">
        <f>'ST Raw State Data'!EH32/'ST Wtd State Means'!$D35</f>
        <v>-2.5</v>
      </c>
      <c r="EH34" s="23" t="s">
        <v>65</v>
      </c>
    </row>
    <row r="35" spans="1:138" x14ac:dyDescent="0.15">
      <c r="A35" s="171" t="s">
        <v>66</v>
      </c>
      <c r="B35" s="4">
        <f>'ST Raw State Data'!C33/'ST Wtd State Means'!$D36</f>
        <v>0.2</v>
      </c>
      <c r="C35" s="4">
        <f>'ST Raw State Data'!D33/'ST Wtd State Means'!$D36</f>
        <v>0</v>
      </c>
      <c r="D35" s="4">
        <f>'ST Raw State Data'!E33/'ST Wtd State Means'!$D36</f>
        <v>0.1</v>
      </c>
      <c r="E35" s="4">
        <f>'ST Raw State Data'!F33/'ST Wtd State Means'!$D36</f>
        <v>0.3</v>
      </c>
      <c r="F35" s="4">
        <f>'ST Raw State Data'!G33/'ST Wtd State Means'!$D36</f>
        <v>0.3</v>
      </c>
      <c r="G35" s="4">
        <f>'ST Raw State Data'!H33/'ST Wtd State Means'!$D36</f>
        <v>1</v>
      </c>
      <c r="H35" s="4">
        <f>'ST Raw State Data'!I33/'ST Wtd State Means'!$D36</f>
        <v>0.7</v>
      </c>
      <c r="I35" s="4">
        <f>'ST Raw State Data'!J33/'ST Wtd State Means'!$D36</f>
        <v>0.8</v>
      </c>
      <c r="J35" s="4">
        <f>'ST Raw State Data'!K33/'ST Wtd State Means'!$D36</f>
        <v>0.7</v>
      </c>
      <c r="K35" s="156">
        <f>'ST Raw State Data'!L33/'ST Wtd State Means'!$D36</f>
        <v>1.2</v>
      </c>
      <c r="L35" s="4">
        <f>'ST Raw State Data'!M33/'ST Wtd State Means'!$D36</f>
        <v>1.4</v>
      </c>
      <c r="M35" s="4">
        <f>'ST Raw State Data'!N33/'ST Wtd State Means'!$D36</f>
        <v>1.9</v>
      </c>
      <c r="N35" s="4">
        <f>'ST Raw State Data'!O33/'ST Wtd State Means'!$D36</f>
        <v>1.4</v>
      </c>
      <c r="O35" s="4">
        <f>'ST Raw State Data'!P33/'ST Wtd State Means'!$D36</f>
        <v>1</v>
      </c>
      <c r="P35" s="4">
        <f>'ST Raw State Data'!Q33/'ST Wtd State Means'!$D36</f>
        <v>0.4</v>
      </c>
      <c r="Q35" s="4">
        <f>'ST Raw State Data'!R33/'ST Wtd State Means'!$D36</f>
        <v>-0.4</v>
      </c>
      <c r="R35" s="4">
        <f>'ST Raw State Data'!S33/'ST Wtd State Means'!$D36</f>
        <v>-0.5</v>
      </c>
      <c r="S35" s="4">
        <f>'ST Raw State Data'!T33/'ST Wtd State Means'!$D36</f>
        <v>-0.4</v>
      </c>
      <c r="T35" s="4">
        <f>'ST Raw State Data'!U33/'ST Wtd State Means'!$D36</f>
        <v>-0.8</v>
      </c>
      <c r="U35" s="4">
        <f>'ST Raw State Data'!V33/'ST Wtd State Means'!$D36</f>
        <v>-0.1</v>
      </c>
      <c r="V35" s="203">
        <f>'ST Raw State Data'!W33/'ST Wtd State Means'!$D36</f>
        <v>0</v>
      </c>
      <c r="W35" s="156">
        <f>'ST Raw State Data'!X33/'ST Wtd State Means'!$D36</f>
        <v>0</v>
      </c>
      <c r="X35" s="4">
        <f>'ST Raw State Data'!Y33/'ST Wtd State Means'!$D36</f>
        <v>-0.3</v>
      </c>
      <c r="Y35" s="4">
        <f>'ST Raw State Data'!Z33/'ST Wtd State Means'!$D36</f>
        <v>-0.1</v>
      </c>
      <c r="Z35" s="4">
        <f>'ST Raw State Data'!AA33/'ST Wtd State Means'!$D36</f>
        <v>-0.3</v>
      </c>
      <c r="AA35" s="4">
        <f>'ST Raw State Data'!AB33/'ST Wtd State Means'!$D36</f>
        <v>-0.1</v>
      </c>
      <c r="AB35" s="4">
        <f>'ST Raw State Data'!AC33/'ST Wtd State Means'!$D36</f>
        <v>-0.1</v>
      </c>
      <c r="AC35" s="4">
        <f>'ST Raw State Data'!AD33/'ST Wtd State Means'!$D36</f>
        <v>0</v>
      </c>
      <c r="AD35" s="4">
        <f>'ST Raw State Data'!AE33/'ST Wtd State Means'!$D36</f>
        <v>0.3</v>
      </c>
      <c r="AE35" s="4">
        <f>'ST Raw State Data'!AF33/'ST Wtd State Means'!$D36</f>
        <v>0.6</v>
      </c>
      <c r="AF35" s="4">
        <f>'ST Raw State Data'!AG33/'ST Wtd State Means'!$D36</f>
        <v>0.7</v>
      </c>
      <c r="AG35" s="4">
        <f>'ST Raw State Data'!AH33/'ST Wtd State Means'!$D36</f>
        <v>1.2</v>
      </c>
      <c r="AH35" s="4">
        <f>'ST Raw State Data'!AI33/'ST Wtd State Means'!$D36</f>
        <v>1.3</v>
      </c>
      <c r="AI35" s="156">
        <f>'ST Raw State Data'!AJ33/'ST Wtd State Means'!$D36</f>
        <v>1.7</v>
      </c>
      <c r="AJ35" s="4">
        <f>'ST Raw State Data'!AK33/'ST Wtd State Means'!$D36</f>
        <v>1.4</v>
      </c>
      <c r="AK35" s="4">
        <f>'ST Raw State Data'!AL33/'ST Wtd State Means'!$D36</f>
        <v>1.8</v>
      </c>
      <c r="AL35" s="4">
        <f>'ST Raw State Data'!AM33/'ST Wtd State Means'!$D36</f>
        <v>0.8</v>
      </c>
      <c r="AM35" s="4">
        <f>'ST Raw State Data'!AN33/'ST Wtd State Means'!$D36</f>
        <v>1.1000000000000001</v>
      </c>
      <c r="AN35" s="4">
        <f>'ST Raw State Data'!AO33/'ST Wtd State Means'!$D36</f>
        <v>1.5</v>
      </c>
      <c r="AO35" s="4">
        <f>'ST Raw State Data'!AP33/'ST Wtd State Means'!$D36</f>
        <v>1.7</v>
      </c>
      <c r="AP35" s="4">
        <f>'ST Raw State Data'!AQ33/'ST Wtd State Means'!$D36</f>
        <v>1.3</v>
      </c>
      <c r="AQ35" s="4">
        <f>'ST Raw State Data'!AR33/'ST Wtd State Means'!$D36</f>
        <v>1</v>
      </c>
      <c r="AR35" s="4">
        <f>'ST Raw State Data'!AS33/'ST Wtd State Means'!$D36</f>
        <v>0.8</v>
      </c>
      <c r="AS35" s="4">
        <f>'ST Raw State Data'!AT33/'ST Wtd State Means'!$D36</f>
        <v>1.6</v>
      </c>
      <c r="AT35" s="4">
        <f>'ST Raw State Data'!AU33/'ST Wtd State Means'!$D36</f>
        <v>1.8</v>
      </c>
      <c r="AU35" s="156">
        <f>'ST Raw State Data'!AV33/'ST Wtd State Means'!$D36</f>
        <v>1.4</v>
      </c>
      <c r="AV35" s="4">
        <f>'ST Raw State Data'!AW33/'ST Wtd State Means'!$D36</f>
        <v>1.6</v>
      </c>
      <c r="AW35" s="4">
        <f>'ST Raw State Data'!AX33/'ST Wtd State Means'!$D36</f>
        <v>1</v>
      </c>
      <c r="AX35" s="4">
        <f>'ST Raw State Data'!AY33/'ST Wtd State Means'!$D36</f>
        <v>0.4</v>
      </c>
      <c r="AY35" s="4">
        <f>'ST Raw State Data'!AZ33/'ST Wtd State Means'!$D36</f>
        <v>0.4</v>
      </c>
      <c r="AZ35" s="4">
        <f>'ST Raw State Data'!BA33/'ST Wtd State Means'!$D36</f>
        <v>0.2</v>
      </c>
      <c r="BA35" s="4">
        <f>'ST Raw State Data'!BB33/'ST Wtd State Means'!$D36</f>
        <v>0.1</v>
      </c>
      <c r="BB35" s="4">
        <f>'ST Raw State Data'!BC33/'ST Wtd State Means'!$D36</f>
        <v>0.3</v>
      </c>
      <c r="BC35" s="4">
        <f>'ST Raw State Data'!BD33/'ST Wtd State Means'!$D36</f>
        <v>0.8</v>
      </c>
      <c r="BD35" s="4">
        <f>'ST Raw State Data'!BE33/'ST Wtd State Means'!$D36</f>
        <v>0.6</v>
      </c>
      <c r="BE35" s="4">
        <f>'ST Raw State Data'!BF33/'ST Wtd State Means'!$D36</f>
        <v>0.9</v>
      </c>
      <c r="BF35" s="203">
        <f>'ST Raw State Data'!BG33/'ST Wtd State Means'!$D36</f>
        <v>0.7</v>
      </c>
      <c r="BG35" s="156">
        <f>'ST Raw State Data'!BH33/'ST Wtd State Means'!$D36</f>
        <v>0.7</v>
      </c>
      <c r="BH35" s="4">
        <f>'ST Raw State Data'!BI33/'ST Wtd State Means'!$D36</f>
        <v>1</v>
      </c>
      <c r="BI35" s="4">
        <f>'ST Raw State Data'!BJ33/'ST Wtd State Means'!$D36</f>
        <v>1.1000000000000001</v>
      </c>
      <c r="BJ35" s="4">
        <f>'ST Raw State Data'!BK33/'ST Wtd State Means'!$D36</f>
        <v>0.6</v>
      </c>
      <c r="BK35" s="4">
        <f>'ST Raw State Data'!BL33/'ST Wtd State Means'!$D36</f>
        <v>1.4</v>
      </c>
      <c r="BL35" s="4">
        <f>'ST Raw State Data'!BM33/'ST Wtd State Means'!$D36</f>
        <v>1.5</v>
      </c>
      <c r="BM35" s="4">
        <f>'ST Raw State Data'!BN33/'ST Wtd State Means'!$D36</f>
        <v>1</v>
      </c>
      <c r="BN35" s="4">
        <f>'ST Raw State Data'!BO33/'ST Wtd State Means'!$D36</f>
        <v>0.6</v>
      </c>
      <c r="BO35" s="4">
        <f>'ST Raw State Data'!BP33/'ST Wtd State Means'!$D36</f>
        <v>0</v>
      </c>
      <c r="BP35" s="4">
        <f>'ST Raw State Data'!BQ33/'ST Wtd State Means'!$D36</f>
        <v>0</v>
      </c>
      <c r="BQ35" s="4">
        <f>'ST Raw State Data'!BR33/'ST Wtd State Means'!$D36</f>
        <v>-0.2</v>
      </c>
      <c r="BR35" s="4">
        <f>'ST Raw State Data'!BS33/'ST Wtd State Means'!$D36</f>
        <v>-0.2</v>
      </c>
      <c r="BS35" s="16">
        <f>'ST Raw State Data'!BT33/'ST Wtd State Means'!$D36</f>
        <v>-0.3</v>
      </c>
      <c r="BT35" s="4">
        <f>'ST Raw State Data'!BU33/'ST Wtd State Means'!$D36</f>
        <v>-0.4</v>
      </c>
      <c r="BU35" s="4">
        <f>'ST Raw State Data'!BV33/'ST Wtd State Means'!$D36</f>
        <v>-0.4</v>
      </c>
      <c r="BV35" s="4">
        <f>'ST Raw State Data'!BW33/'ST Wtd State Means'!$D36</f>
        <v>-0.9</v>
      </c>
      <c r="BW35" s="4">
        <f>'ST Raw State Data'!BX33/'ST Wtd State Means'!$D36</f>
        <v>-0.7</v>
      </c>
      <c r="BX35" s="4">
        <f>'ST Raw State Data'!BY33/'ST Wtd State Means'!$D36</f>
        <v>-0.6</v>
      </c>
      <c r="BY35" s="4">
        <f>'ST Raw State Data'!BZ33/'ST Wtd State Means'!$D36</f>
        <v>-0.4</v>
      </c>
      <c r="BZ35" s="4">
        <f>'ST Raw State Data'!CA33/'ST Wtd State Means'!$D36</f>
        <v>-0.2</v>
      </c>
      <c r="CA35" s="4">
        <f>'ST Raw State Data'!CB33/'ST Wtd State Means'!$D36</f>
        <v>-0.2</v>
      </c>
      <c r="CB35" s="4">
        <f>'ST Raw State Data'!CC33/'ST Wtd State Means'!$D36</f>
        <v>-0.2</v>
      </c>
      <c r="CC35" s="4">
        <f>'ST Raw State Data'!CD33/'ST Wtd State Means'!$D36</f>
        <v>0</v>
      </c>
      <c r="CD35" s="4">
        <f>'ST Raw State Data'!CE33/'ST Wtd State Means'!$D36</f>
        <v>-0.1</v>
      </c>
      <c r="CE35" s="7">
        <f>'ST Raw State Data'!CF33/'ST Wtd State Means'!$D36</f>
        <v>-0.1</v>
      </c>
      <c r="CF35" s="10">
        <f>'ST Raw State Data'!CG33/'ST Wtd State Means'!$D36</f>
        <v>-0.1</v>
      </c>
      <c r="CG35" s="10">
        <f>'ST Raw State Data'!CH33/'ST Wtd State Means'!$D36</f>
        <v>0.2</v>
      </c>
      <c r="CH35" s="10">
        <f>'ST Raw State Data'!CI33/'ST Wtd State Means'!$D36</f>
        <v>0</v>
      </c>
      <c r="CI35" s="10">
        <f>'ST Raw State Data'!CJ33/'ST Wtd State Means'!$D36</f>
        <v>0</v>
      </c>
      <c r="CJ35" s="10">
        <f>'ST Raw State Data'!CK33/'ST Wtd State Means'!$D36</f>
        <v>0.3</v>
      </c>
      <c r="CK35" s="10">
        <f>'ST Raw State Data'!CL33/'ST Wtd State Means'!$D36</f>
        <v>0.3</v>
      </c>
      <c r="CL35" s="10">
        <f>'ST Raw State Data'!CM33/'ST Wtd State Means'!$D36</f>
        <v>-0.4</v>
      </c>
      <c r="CM35" s="10">
        <f>'ST Raw State Data'!CN33/'ST Wtd State Means'!$D36</f>
        <v>-0.1</v>
      </c>
      <c r="CN35" s="10">
        <f>'ST Raw State Data'!CO33/'ST Wtd State Means'!$D36</f>
        <v>-0.1</v>
      </c>
      <c r="CO35" s="10">
        <f>'ST Raw State Data'!CP33/'ST Wtd State Means'!$D36</f>
        <v>0.1</v>
      </c>
      <c r="CP35" s="10">
        <f>'ST Raw State Data'!CQ33/'ST Wtd State Means'!$D36</f>
        <v>0.2</v>
      </c>
      <c r="CQ35" s="7">
        <f>'ST Raw State Data'!CR33/'ST Wtd State Means'!$D36</f>
        <v>0.3</v>
      </c>
      <c r="CR35" s="10">
        <f>'ST Raw State Data'!CS33/'ST Wtd State Means'!$D36</f>
        <v>0.5</v>
      </c>
      <c r="CS35" s="10">
        <f>'ST Raw State Data'!CT33/'ST Wtd State Means'!$D36</f>
        <v>0.8</v>
      </c>
      <c r="CT35" s="10">
        <f>'ST Raw State Data'!CU33/'ST Wtd State Means'!$D36</f>
        <v>0.9</v>
      </c>
      <c r="CU35" s="10">
        <f>'ST Raw State Data'!CV33/'ST Wtd State Means'!$D36</f>
        <v>1.1000000000000001</v>
      </c>
      <c r="CV35" s="10">
        <f>'ST Raw State Data'!CW33/'ST Wtd State Means'!$D36</f>
        <v>1</v>
      </c>
      <c r="CW35" s="10">
        <f>'ST Raw State Data'!CX33/'ST Wtd State Means'!$D36</f>
        <v>0.5</v>
      </c>
      <c r="CX35" s="10">
        <f>'ST Raw State Data'!CY33/'ST Wtd State Means'!$D36</f>
        <v>0.3</v>
      </c>
      <c r="CY35" s="10">
        <f>'ST Raw State Data'!CZ33/'ST Wtd State Means'!$D36</f>
        <v>-1.5</v>
      </c>
      <c r="CZ35" s="10">
        <f>'ST Raw State Data'!DA33/'ST Wtd State Means'!$D36</f>
        <v>0.3</v>
      </c>
      <c r="DA35" s="10">
        <f>'ST Raw State Data'!DB33/'ST Wtd State Means'!$D36</f>
        <v>0.4</v>
      </c>
      <c r="DB35" s="81">
        <f>'ST Raw State Data'!DC33/'ST Wtd State Means'!$D36</f>
        <v>0</v>
      </c>
      <c r="DC35" s="74">
        <f>'ST Raw State Data'!DD33/'ST Wtd State Means'!$D36</f>
        <v>1.1000000000000001</v>
      </c>
      <c r="DD35" s="10">
        <f>'ST Raw State Data'!DE33/'ST Wtd State Means'!$D36</f>
        <v>1</v>
      </c>
      <c r="DE35" s="10">
        <f>'ST Raw State Data'!DF33/'ST Wtd State Means'!$D36</f>
        <v>0.6</v>
      </c>
      <c r="DF35" s="10">
        <f>'ST Raw State Data'!DG33/'ST Wtd State Means'!$D36</f>
        <v>1.1000000000000001</v>
      </c>
      <c r="DG35" s="10">
        <f>'ST Raw State Data'!DH33/'ST Wtd State Means'!$D36</f>
        <v>0.4</v>
      </c>
      <c r="DH35" s="10">
        <f>'ST Raw State Data'!DI33/'ST Wtd State Means'!$D36</f>
        <v>0.9</v>
      </c>
      <c r="DI35" s="10">
        <f>'ST Raw State Data'!DJ33/'ST Wtd State Means'!$D36</f>
        <v>2.5</v>
      </c>
      <c r="DJ35" s="10">
        <f>'ST Raw State Data'!DK33/'ST Wtd State Means'!$D36</f>
        <v>0.2</v>
      </c>
      <c r="DK35" s="10">
        <f>'ST Raw State Data'!DL33/'ST Wtd State Means'!$D36</f>
        <v>-0.1</v>
      </c>
      <c r="DL35" s="10">
        <f>'ST Raw State Data'!DM33/'ST Wtd State Means'!$D36</f>
        <v>-1.3</v>
      </c>
      <c r="DM35" s="10">
        <f>'ST Raw State Data'!DN33/'ST Wtd State Means'!$D36</f>
        <v>0</v>
      </c>
      <c r="DN35" s="10">
        <f>'ST Raw State Data'!DO33/'ST Wtd State Means'!$D36</f>
        <v>-0.1</v>
      </c>
      <c r="DO35" s="74">
        <f>'ST Raw State Data'!DP33/'ST Wtd State Means'!$D36</f>
        <v>2</v>
      </c>
      <c r="DP35" s="10">
        <f>'ST Raw State Data'!DQ33/'ST Wtd State Means'!$D36</f>
        <v>-1.9</v>
      </c>
      <c r="DQ35" s="10">
        <f>'ST Raw State Data'!DR33/'ST Wtd State Means'!$D36</f>
        <v>0.8</v>
      </c>
      <c r="DR35" s="10">
        <f>'ST Raw State Data'!DS33/'ST Wtd State Means'!$D36</f>
        <v>0.7</v>
      </c>
      <c r="DS35" s="10">
        <f>'ST Raw State Data'!DT33/'ST Wtd State Means'!$D36</f>
        <v>-0.7</v>
      </c>
      <c r="DT35" s="10">
        <f>'ST Raw State Data'!DU33/'ST Wtd State Means'!$D36</f>
        <v>-0.5</v>
      </c>
      <c r="DU35" s="10">
        <f>'ST Raw State Data'!DV33/'ST Wtd State Means'!$D36</f>
        <v>0.1</v>
      </c>
      <c r="DV35" s="10">
        <f>'ST Raw State Data'!DW33/'ST Wtd State Means'!$D36</f>
        <v>0</v>
      </c>
      <c r="DW35" s="10">
        <f>'ST Raw State Data'!DX33/'ST Wtd State Means'!$D36</f>
        <v>-0.3</v>
      </c>
      <c r="DX35" s="10">
        <f>'ST Raw State Data'!DY33/'ST Wtd State Means'!$D36</f>
        <v>-2.5</v>
      </c>
      <c r="DY35" s="10">
        <f>'ST Raw State Data'!DZ33/'ST Wtd State Means'!$D36</f>
        <v>-1.5</v>
      </c>
      <c r="DZ35" s="81">
        <f>'ST Raw State Data'!EA33/'ST Wtd State Means'!$D36</f>
        <v>0.6</v>
      </c>
      <c r="EA35" s="10">
        <f>'ST Raw State Data'!EB33/'ST Wtd State Means'!$D36</f>
        <v>0.1</v>
      </c>
      <c r="EB35" s="10">
        <f>'ST Raw State Data'!EC33/'ST Wtd State Means'!$D36</f>
        <v>-0.4</v>
      </c>
      <c r="EC35" s="10">
        <f>'ST Raw State Data'!ED33/'ST Wtd State Means'!$D36</f>
        <v>0.8</v>
      </c>
      <c r="ED35" s="10">
        <f>'ST Raw State Data'!EE33/'ST Wtd State Means'!$D36</f>
        <v>1.5</v>
      </c>
      <c r="EE35" s="10">
        <f>'ST Raw State Data'!EF33/'ST Wtd State Means'!$D36</f>
        <v>2.4</v>
      </c>
      <c r="EF35" s="10">
        <f>'ST Raw State Data'!EG33/'ST Wtd State Means'!$D36</f>
        <v>-1.5</v>
      </c>
      <c r="EG35" s="125">
        <f>'ST Raw State Data'!EH33/'ST Wtd State Means'!$D36</f>
        <v>0.3</v>
      </c>
      <c r="EH35" s="1" t="s">
        <v>66</v>
      </c>
    </row>
    <row r="36" spans="1:138" x14ac:dyDescent="0.15">
      <c r="A36" s="171" t="s">
        <v>67</v>
      </c>
      <c r="B36" s="4">
        <f>'ST Raw State Data'!C34/'ST Wtd State Means'!$D37</f>
        <v>-0.75</v>
      </c>
      <c r="C36" s="4">
        <f>'ST Raw State Data'!D34/'ST Wtd State Means'!$D37</f>
        <v>-0.875</v>
      </c>
      <c r="D36" s="4">
        <f>'ST Raw State Data'!E34/'ST Wtd State Means'!$D37</f>
        <v>-0.75</v>
      </c>
      <c r="E36" s="4">
        <f>'ST Raw State Data'!F34/'ST Wtd State Means'!$D37</f>
        <v>-1.125</v>
      </c>
      <c r="F36" s="4">
        <f>'ST Raw State Data'!G34/'ST Wtd State Means'!$D37</f>
        <v>-0.5</v>
      </c>
      <c r="G36" s="4">
        <f>'ST Raw State Data'!H34/'ST Wtd State Means'!$D37</f>
        <v>-0.75</v>
      </c>
      <c r="H36" s="4">
        <f>'ST Raw State Data'!I34/'ST Wtd State Means'!$D37</f>
        <v>-0.75</v>
      </c>
      <c r="I36" s="4">
        <f>'ST Raw State Data'!J34/'ST Wtd State Means'!$D37</f>
        <v>-0.75</v>
      </c>
      <c r="J36" s="4">
        <f>'ST Raw State Data'!K34/'ST Wtd State Means'!$D37</f>
        <v>-0.375</v>
      </c>
      <c r="K36" s="156">
        <f>'ST Raw State Data'!L34/'ST Wtd State Means'!$D37</f>
        <v>-1</v>
      </c>
      <c r="L36" s="4">
        <f>'ST Raw State Data'!M34/'ST Wtd State Means'!$D37</f>
        <v>-0.375</v>
      </c>
      <c r="M36" s="4">
        <f>'ST Raw State Data'!N34/'ST Wtd State Means'!$D37</f>
        <v>0</v>
      </c>
      <c r="N36" s="4">
        <f>'ST Raw State Data'!O34/'ST Wtd State Means'!$D37</f>
        <v>0.375</v>
      </c>
      <c r="O36" s="4">
        <f>'ST Raw State Data'!P34/'ST Wtd State Means'!$D37</f>
        <v>0.75</v>
      </c>
      <c r="P36" s="4">
        <f>'ST Raw State Data'!Q34/'ST Wtd State Means'!$D37</f>
        <v>0.5</v>
      </c>
      <c r="Q36" s="4">
        <f>'ST Raw State Data'!R34/'ST Wtd State Means'!$D37</f>
        <v>0.875</v>
      </c>
      <c r="R36" s="4">
        <f>'ST Raw State Data'!S34/'ST Wtd State Means'!$D37</f>
        <v>0.625</v>
      </c>
      <c r="S36" s="4">
        <f>'ST Raw State Data'!T34/'ST Wtd State Means'!$D37</f>
        <v>1.125</v>
      </c>
      <c r="T36" s="4">
        <f>'ST Raw State Data'!U34/'ST Wtd State Means'!$D37</f>
        <v>2</v>
      </c>
      <c r="U36" s="4">
        <f>'ST Raw State Data'!V34/'ST Wtd State Means'!$D37</f>
        <v>2.75</v>
      </c>
      <c r="V36" s="203">
        <f>'ST Raw State Data'!W34/'ST Wtd State Means'!$D37</f>
        <v>2.25</v>
      </c>
      <c r="W36" s="156">
        <f>'ST Raw State Data'!X34/'ST Wtd State Means'!$D37</f>
        <v>2.125</v>
      </c>
      <c r="X36" s="4">
        <f>'ST Raw State Data'!Y34/'ST Wtd State Means'!$D37</f>
        <v>2.625</v>
      </c>
      <c r="Y36" s="4">
        <f>'ST Raw State Data'!Z34/'ST Wtd State Means'!$D37</f>
        <v>1.875</v>
      </c>
      <c r="Z36" s="4">
        <f>'ST Raw State Data'!AA34/'ST Wtd State Means'!$D37</f>
        <v>1.75</v>
      </c>
      <c r="AA36" s="4">
        <f>'ST Raw State Data'!AB34/'ST Wtd State Means'!$D37</f>
        <v>1.25</v>
      </c>
      <c r="AB36" s="4">
        <f>'ST Raw State Data'!AC34/'ST Wtd State Means'!$D37</f>
        <v>0.875</v>
      </c>
      <c r="AC36" s="4">
        <f>'ST Raw State Data'!AD34/'ST Wtd State Means'!$D37</f>
        <v>1.25</v>
      </c>
      <c r="AD36" s="4">
        <f>'ST Raw State Data'!AE34/'ST Wtd State Means'!$D37</f>
        <v>1.375</v>
      </c>
      <c r="AE36" s="4">
        <f>'ST Raw State Data'!AF34/'ST Wtd State Means'!$D37</f>
        <v>0.5</v>
      </c>
      <c r="AF36" s="4">
        <f>'ST Raw State Data'!AG34/'ST Wtd State Means'!$D37</f>
        <v>0.25</v>
      </c>
      <c r="AG36" s="4">
        <f>'ST Raw State Data'!AH34/'ST Wtd State Means'!$D37</f>
        <v>0.625</v>
      </c>
      <c r="AH36" s="4">
        <f>'ST Raw State Data'!AI34/'ST Wtd State Means'!$D37</f>
        <v>0.25</v>
      </c>
      <c r="AI36" s="156">
        <f>'ST Raw State Data'!AJ34/'ST Wtd State Means'!$D37</f>
        <v>0.25</v>
      </c>
      <c r="AJ36" s="4">
        <f>'ST Raw State Data'!AK34/'ST Wtd State Means'!$D37</f>
        <v>0.125</v>
      </c>
      <c r="AK36" s="4">
        <f>'ST Raw State Data'!AL34/'ST Wtd State Means'!$D37</f>
        <v>0</v>
      </c>
      <c r="AL36" s="4">
        <f>'ST Raw State Data'!AM34/'ST Wtd State Means'!$D37</f>
        <v>0.25</v>
      </c>
      <c r="AM36" s="4">
        <f>'ST Raw State Data'!AN34/'ST Wtd State Means'!$D37</f>
        <v>0.375</v>
      </c>
      <c r="AN36" s="4">
        <f>'ST Raw State Data'!AO34/'ST Wtd State Means'!$D37</f>
        <v>0.875</v>
      </c>
      <c r="AO36" s="4">
        <f>'ST Raw State Data'!AP34/'ST Wtd State Means'!$D37</f>
        <v>1.375</v>
      </c>
      <c r="AP36" s="4">
        <f>'ST Raw State Data'!AQ34/'ST Wtd State Means'!$D37</f>
        <v>1</v>
      </c>
      <c r="AQ36" s="4">
        <f>'ST Raw State Data'!AR34/'ST Wtd State Means'!$D37</f>
        <v>2.125</v>
      </c>
      <c r="AR36" s="4">
        <f>'ST Raw State Data'!AS34/'ST Wtd State Means'!$D37</f>
        <v>2</v>
      </c>
      <c r="AS36" s="4">
        <f>'ST Raw State Data'!AT34/'ST Wtd State Means'!$D37</f>
        <v>2.375</v>
      </c>
      <c r="AT36" s="4">
        <f>'ST Raw State Data'!AU34/'ST Wtd State Means'!$D37</f>
        <v>2.625</v>
      </c>
      <c r="AU36" s="156">
        <f>'ST Raw State Data'!AV34/'ST Wtd State Means'!$D37</f>
        <v>2.75</v>
      </c>
      <c r="AV36" s="4">
        <f>'ST Raw State Data'!AW34/'ST Wtd State Means'!$D37</f>
        <v>2.375</v>
      </c>
      <c r="AW36" s="4">
        <f>'ST Raw State Data'!AX34/'ST Wtd State Means'!$D37</f>
        <v>1.5</v>
      </c>
      <c r="AX36" s="4">
        <f>'ST Raw State Data'!AY34/'ST Wtd State Means'!$D37</f>
        <v>1.25</v>
      </c>
      <c r="AY36" s="4">
        <f>'ST Raw State Data'!AZ34/'ST Wtd State Means'!$D37</f>
        <v>0.125</v>
      </c>
      <c r="AZ36" s="4">
        <f>'ST Raw State Data'!BA34/'ST Wtd State Means'!$D37</f>
        <v>-0.125</v>
      </c>
      <c r="BA36" s="4">
        <f>'ST Raw State Data'!BB34/'ST Wtd State Means'!$D37</f>
        <v>0</v>
      </c>
      <c r="BB36" s="4">
        <f>'ST Raw State Data'!BC34/'ST Wtd State Means'!$D37</f>
        <v>0.25</v>
      </c>
      <c r="BC36" s="4">
        <f>'ST Raw State Data'!BD34/'ST Wtd State Means'!$D37</f>
        <v>-0.125</v>
      </c>
      <c r="BD36" s="4">
        <f>'ST Raw State Data'!BE34/'ST Wtd State Means'!$D37</f>
        <v>-0.5</v>
      </c>
      <c r="BE36" s="4">
        <f>'ST Raw State Data'!BF34/'ST Wtd State Means'!$D37</f>
        <v>-0.5</v>
      </c>
      <c r="BF36" s="203">
        <f>'ST Raw State Data'!BG34/'ST Wtd State Means'!$D37</f>
        <v>-0.5</v>
      </c>
      <c r="BG36" s="156">
        <f>'ST Raw State Data'!BH34/'ST Wtd State Means'!$D37</f>
        <v>-0.5</v>
      </c>
      <c r="BH36" s="4">
        <f>'ST Raw State Data'!BI34/'ST Wtd State Means'!$D37</f>
        <v>-0.25</v>
      </c>
      <c r="BI36" s="4">
        <f>'ST Raw State Data'!BJ34/'ST Wtd State Means'!$D37</f>
        <v>0.125</v>
      </c>
      <c r="BJ36" s="4">
        <f>'ST Raw State Data'!BK34/'ST Wtd State Means'!$D37</f>
        <v>0</v>
      </c>
      <c r="BK36" s="4">
        <f>'ST Raw State Data'!BL34/'ST Wtd State Means'!$D37</f>
        <v>0</v>
      </c>
      <c r="BL36" s="4">
        <f>'ST Raw State Data'!BM34/'ST Wtd State Means'!$D37</f>
        <v>0</v>
      </c>
      <c r="BM36" s="4">
        <f>'ST Raw State Data'!BN34/'ST Wtd State Means'!$D37</f>
        <v>0.375</v>
      </c>
      <c r="BN36" s="4">
        <f>'ST Raw State Data'!BO34/'ST Wtd State Means'!$D37</f>
        <v>0.375</v>
      </c>
      <c r="BO36" s="4">
        <f>'ST Raw State Data'!BP34/'ST Wtd State Means'!$D37</f>
        <v>-0.25</v>
      </c>
      <c r="BP36" s="4">
        <f>'ST Raw State Data'!BQ34/'ST Wtd State Means'!$D37</f>
        <v>-1.25</v>
      </c>
      <c r="BQ36" s="4">
        <f>'ST Raw State Data'!BR34/'ST Wtd State Means'!$D37</f>
        <v>-1.25</v>
      </c>
      <c r="BR36" s="4">
        <f>'ST Raw State Data'!BS34/'ST Wtd State Means'!$D37</f>
        <v>-0.375</v>
      </c>
      <c r="BS36" s="16">
        <f>'ST Raw State Data'!BT34/'ST Wtd State Means'!$D37</f>
        <v>0</v>
      </c>
      <c r="BT36" s="4">
        <f>'ST Raw State Data'!BU34/'ST Wtd State Means'!$D37</f>
        <v>0.125</v>
      </c>
      <c r="BU36" s="4">
        <f>'ST Raw State Data'!BV34/'ST Wtd State Means'!$D37</f>
        <v>1</v>
      </c>
      <c r="BV36" s="4">
        <f>'ST Raw State Data'!BW34/'ST Wtd State Means'!$D37</f>
        <v>0.375</v>
      </c>
      <c r="BW36" s="4">
        <f>'ST Raw State Data'!BX34/'ST Wtd State Means'!$D37</f>
        <v>-0.125</v>
      </c>
      <c r="BX36" s="4">
        <f>'ST Raw State Data'!BY34/'ST Wtd State Means'!$D37</f>
        <v>0</v>
      </c>
      <c r="BY36" s="4">
        <f>'ST Raw State Data'!BZ34/'ST Wtd State Means'!$D37</f>
        <v>0.375</v>
      </c>
      <c r="BZ36" s="4">
        <f>'ST Raw State Data'!CA34/'ST Wtd State Means'!$D37</f>
        <v>0.375</v>
      </c>
      <c r="CA36" s="4">
        <f>'ST Raw State Data'!CB34/'ST Wtd State Means'!$D37</f>
        <v>0.125</v>
      </c>
      <c r="CB36" s="4">
        <f>'ST Raw State Data'!CC34/'ST Wtd State Means'!$D37</f>
        <v>0.25</v>
      </c>
      <c r="CC36" s="4">
        <f>'ST Raw State Data'!CD34/'ST Wtd State Means'!$D37</f>
        <v>1.625</v>
      </c>
      <c r="CD36" s="4">
        <f>'ST Raw State Data'!CE34/'ST Wtd State Means'!$D37</f>
        <v>1.375</v>
      </c>
      <c r="CE36" s="7">
        <f>'ST Raw State Data'!CF34/'ST Wtd State Means'!$D37</f>
        <v>1.625</v>
      </c>
      <c r="CF36" s="10">
        <f>'ST Raw State Data'!CG34/'ST Wtd State Means'!$D37</f>
        <v>1.5</v>
      </c>
      <c r="CG36" s="10">
        <f>'ST Raw State Data'!CH34/'ST Wtd State Means'!$D37</f>
        <v>0.25</v>
      </c>
      <c r="CH36" s="10">
        <f>'ST Raw State Data'!CI34/'ST Wtd State Means'!$D37</f>
        <v>-0.5</v>
      </c>
      <c r="CI36" s="10">
        <f>'ST Raw State Data'!CJ34/'ST Wtd State Means'!$D37</f>
        <v>-0.75</v>
      </c>
      <c r="CJ36" s="10">
        <f>'ST Raw State Data'!CK34/'ST Wtd State Means'!$D37</f>
        <v>-0.5</v>
      </c>
      <c r="CK36" s="10">
        <f>'ST Raw State Data'!CL34/'ST Wtd State Means'!$D37</f>
        <v>-0.125</v>
      </c>
      <c r="CL36" s="10">
        <f>'ST Raw State Data'!CM34/'ST Wtd State Means'!$D37</f>
        <v>-0.125</v>
      </c>
      <c r="CM36" s="10">
        <f>'ST Raw State Data'!CN34/'ST Wtd State Means'!$D37</f>
        <v>0</v>
      </c>
      <c r="CN36" s="10">
        <f>'ST Raw State Data'!CO34/'ST Wtd State Means'!$D37</f>
        <v>0.125</v>
      </c>
      <c r="CO36" s="10">
        <f>'ST Raw State Data'!CP34/'ST Wtd State Means'!$D37</f>
        <v>0.25</v>
      </c>
      <c r="CP36" s="10">
        <f>'ST Raw State Data'!CQ34/'ST Wtd State Means'!$D37</f>
        <v>0.125</v>
      </c>
      <c r="CQ36" s="7">
        <f>'ST Raw State Data'!CR34/'ST Wtd State Means'!$D37</f>
        <v>0</v>
      </c>
      <c r="CR36" s="10">
        <f>'ST Raw State Data'!CS34/'ST Wtd State Means'!$D37</f>
        <v>0</v>
      </c>
      <c r="CS36" s="10">
        <f>'ST Raw State Data'!CT34/'ST Wtd State Means'!$D37</f>
        <v>0</v>
      </c>
      <c r="CT36" s="10">
        <f>'ST Raw State Data'!CU34/'ST Wtd State Means'!$D37</f>
        <v>0.125</v>
      </c>
      <c r="CU36" s="10">
        <f>'ST Raw State Data'!CV34/'ST Wtd State Means'!$D37</f>
        <v>0</v>
      </c>
      <c r="CV36" s="10">
        <f>'ST Raw State Data'!CW34/'ST Wtd State Means'!$D37</f>
        <v>0</v>
      </c>
      <c r="CW36" s="10">
        <f>'ST Raw State Data'!CX34/'ST Wtd State Means'!$D37</f>
        <v>0</v>
      </c>
      <c r="CX36" s="10">
        <f>'ST Raw State Data'!CY34/'ST Wtd State Means'!$D37</f>
        <v>0</v>
      </c>
      <c r="CY36" s="10">
        <f>'ST Raw State Data'!CZ34/'ST Wtd State Means'!$D37</f>
        <v>0.5</v>
      </c>
      <c r="CZ36" s="10">
        <f>'ST Raw State Data'!DA34/'ST Wtd State Means'!$D37</f>
        <v>0</v>
      </c>
      <c r="DA36" s="10">
        <f>'ST Raw State Data'!DB34/'ST Wtd State Means'!$D37</f>
        <v>0.25</v>
      </c>
      <c r="DB36" s="81">
        <f>'ST Raw State Data'!DC34/'ST Wtd State Means'!$D37</f>
        <v>0.125</v>
      </c>
      <c r="DC36" s="74">
        <f>'ST Raw State Data'!DD34/'ST Wtd State Means'!$D37</f>
        <v>1</v>
      </c>
      <c r="DD36" s="10">
        <f>'ST Raw State Data'!DE34/'ST Wtd State Means'!$D37</f>
        <v>0.625</v>
      </c>
      <c r="DE36" s="10">
        <f>'ST Raw State Data'!DF34/'ST Wtd State Means'!$D37</f>
        <v>0.25</v>
      </c>
      <c r="DF36" s="10">
        <f>'ST Raw State Data'!DG34/'ST Wtd State Means'!$D37</f>
        <v>1.375</v>
      </c>
      <c r="DG36" s="10">
        <f>'ST Raw State Data'!DH34/'ST Wtd State Means'!$D37</f>
        <v>0.25</v>
      </c>
      <c r="DH36" s="10">
        <f>'ST Raw State Data'!DI34/'ST Wtd State Means'!$D37</f>
        <v>1.625</v>
      </c>
      <c r="DI36" s="10">
        <f>'ST Raw State Data'!DJ34/'ST Wtd State Means'!$D37</f>
        <v>2.75</v>
      </c>
      <c r="DJ36" s="10">
        <f>'ST Raw State Data'!DK34/'ST Wtd State Means'!$D37</f>
        <v>0.375</v>
      </c>
      <c r="DK36" s="10">
        <f>'ST Raw State Data'!DL34/'ST Wtd State Means'!$D37</f>
        <v>0.625</v>
      </c>
      <c r="DL36" s="10">
        <f>'ST Raw State Data'!DM34/'ST Wtd State Means'!$D37</f>
        <v>-0.5</v>
      </c>
      <c r="DM36" s="10">
        <f>'ST Raw State Data'!DN34/'ST Wtd State Means'!$D37</f>
        <v>0.25</v>
      </c>
      <c r="DN36" s="10">
        <f>'ST Raw State Data'!DO34/'ST Wtd State Means'!$D37</f>
        <v>0.5</v>
      </c>
      <c r="DO36" s="74">
        <f>'ST Raw State Data'!DP34/'ST Wtd State Means'!$D37</f>
        <v>0.125</v>
      </c>
      <c r="DP36" s="10">
        <f>'ST Raw State Data'!DQ34/'ST Wtd State Means'!$D37</f>
        <v>-1.375</v>
      </c>
      <c r="DQ36" s="10">
        <f>'ST Raw State Data'!DR34/'ST Wtd State Means'!$D37</f>
        <v>0.25</v>
      </c>
      <c r="DR36" s="10">
        <f>'ST Raw State Data'!DS34/'ST Wtd State Means'!$D37</f>
        <v>0.75</v>
      </c>
      <c r="DS36" s="10">
        <f>'ST Raw State Data'!DT34/'ST Wtd State Means'!$D37</f>
        <v>0.5</v>
      </c>
      <c r="DT36" s="10">
        <f>'ST Raw State Data'!DU34/'ST Wtd State Means'!$D37</f>
        <v>0</v>
      </c>
      <c r="DU36" s="10">
        <f>'ST Raw State Data'!DV34/'ST Wtd State Means'!$D37</f>
        <v>-0.375</v>
      </c>
      <c r="DV36" s="10">
        <f>'ST Raw State Data'!DW34/'ST Wtd State Means'!$D37</f>
        <v>1</v>
      </c>
      <c r="DW36" s="10">
        <f>'ST Raw State Data'!DX34/'ST Wtd State Means'!$D37</f>
        <v>-0.125</v>
      </c>
      <c r="DX36" s="10">
        <f>'ST Raw State Data'!DY34/'ST Wtd State Means'!$D37</f>
        <v>-0.625</v>
      </c>
      <c r="DY36" s="10">
        <f>'ST Raw State Data'!DZ34/'ST Wtd State Means'!$D37</f>
        <v>-1.5</v>
      </c>
      <c r="DZ36" s="81">
        <f>'ST Raw State Data'!EA34/'ST Wtd State Means'!$D37</f>
        <v>-0.625</v>
      </c>
      <c r="EA36" s="10">
        <f>'ST Raw State Data'!EB34/'ST Wtd State Means'!$D37</f>
        <v>-0.875</v>
      </c>
      <c r="EB36" s="10">
        <f>'ST Raw State Data'!EC34/'ST Wtd State Means'!$D37</f>
        <v>0.625</v>
      </c>
      <c r="EC36" s="10">
        <f>'ST Raw State Data'!ED34/'ST Wtd State Means'!$D37</f>
        <v>0</v>
      </c>
      <c r="ED36" s="10">
        <f>'ST Raw State Data'!EE34/'ST Wtd State Means'!$D37</f>
        <v>0.625</v>
      </c>
      <c r="EE36" s="10">
        <f>'ST Raw State Data'!EF34/'ST Wtd State Means'!$D37</f>
        <v>0.375</v>
      </c>
      <c r="EF36" s="10">
        <f>'ST Raw State Data'!EG34/'ST Wtd State Means'!$D37</f>
        <v>-1.25</v>
      </c>
      <c r="EG36" s="125">
        <f>'ST Raw State Data'!EH34/'ST Wtd State Means'!$D37</f>
        <v>-1.125</v>
      </c>
      <c r="EH36" s="1" t="s">
        <v>67</v>
      </c>
    </row>
    <row r="37" spans="1:138" x14ac:dyDescent="0.15">
      <c r="A37" s="191" t="s">
        <v>68</v>
      </c>
      <c r="B37" s="123">
        <f>'ST Raw State Data'!C35/'ST Wtd State Means'!$D38</f>
        <v>0.44444444444444442</v>
      </c>
      <c r="C37" s="123">
        <f>'ST Raw State Data'!D35/'ST Wtd State Means'!$D38</f>
        <v>1.2222222222222223</v>
      </c>
      <c r="D37" s="123">
        <f>'ST Raw State Data'!E35/'ST Wtd State Means'!$D38</f>
        <v>1.8888888888888888</v>
      </c>
      <c r="E37" s="123">
        <f>'ST Raw State Data'!F35/'ST Wtd State Means'!$D38</f>
        <v>1.4444444444444444</v>
      </c>
      <c r="F37" s="123">
        <f>'ST Raw State Data'!G35/'ST Wtd State Means'!$D38</f>
        <v>1.6666666666666667</v>
      </c>
      <c r="G37" s="123">
        <f>'ST Raw State Data'!H35/'ST Wtd State Means'!$D38</f>
        <v>0.88888888888888884</v>
      </c>
      <c r="H37" s="123">
        <f>'ST Raw State Data'!I35/'ST Wtd State Means'!$D38</f>
        <v>-0.44444444444444442</v>
      </c>
      <c r="I37" s="123">
        <f>'ST Raw State Data'!J35/'ST Wtd State Means'!$D38</f>
        <v>-0.22222222222222221</v>
      </c>
      <c r="J37" s="123">
        <f>'ST Raw State Data'!K35/'ST Wtd State Means'!$D38</f>
        <v>-0.33333333333333331</v>
      </c>
      <c r="K37" s="160">
        <f>'ST Raw State Data'!L35/'ST Wtd State Means'!$D38</f>
        <v>-0.55555555555555558</v>
      </c>
      <c r="L37" s="123">
        <f>'ST Raw State Data'!M35/'ST Wtd State Means'!$D38</f>
        <v>-1.4444444444444444</v>
      </c>
      <c r="M37" s="123">
        <f>'ST Raw State Data'!N35/'ST Wtd State Means'!$D38</f>
        <v>-1.7777777777777777</v>
      </c>
      <c r="N37" s="123">
        <f>'ST Raw State Data'!O35/'ST Wtd State Means'!$D38</f>
        <v>-2.7777777777777777</v>
      </c>
      <c r="O37" s="123">
        <f>'ST Raw State Data'!P35/'ST Wtd State Means'!$D38</f>
        <v>-2.8888888888888888</v>
      </c>
      <c r="P37" s="123">
        <f>'ST Raw State Data'!Q35/'ST Wtd State Means'!$D38</f>
        <v>-3</v>
      </c>
      <c r="Q37" s="123">
        <f>'ST Raw State Data'!R35/'ST Wtd State Means'!$D38</f>
        <v>-2.6666666666666665</v>
      </c>
      <c r="R37" s="123">
        <f>'ST Raw State Data'!S35/'ST Wtd State Means'!$D38</f>
        <v>-1.5555555555555556</v>
      </c>
      <c r="S37" s="123">
        <f>'ST Raw State Data'!T35/'ST Wtd State Means'!$D38</f>
        <v>-1.5555555555555556</v>
      </c>
      <c r="T37" s="123">
        <f>'ST Raw State Data'!U35/'ST Wtd State Means'!$D38</f>
        <v>-0.77777777777777779</v>
      </c>
      <c r="U37" s="123">
        <f>'ST Raw State Data'!V35/'ST Wtd State Means'!$D38</f>
        <v>-0.1111111111111111</v>
      </c>
      <c r="V37" s="205">
        <f>'ST Raw State Data'!W35/'ST Wtd State Means'!$D38</f>
        <v>0.1111111111111111</v>
      </c>
      <c r="W37" s="160">
        <f>'ST Raw State Data'!X35/'ST Wtd State Means'!$D38</f>
        <v>0.55555555555555558</v>
      </c>
      <c r="X37" s="123">
        <f>'ST Raw State Data'!Y35/'ST Wtd State Means'!$D38</f>
        <v>0.55555555555555558</v>
      </c>
      <c r="Y37" s="123">
        <f>'ST Raw State Data'!Z35/'ST Wtd State Means'!$D38</f>
        <v>0.88888888888888884</v>
      </c>
      <c r="Z37" s="123">
        <f>'ST Raw State Data'!AA35/'ST Wtd State Means'!$D38</f>
        <v>1</v>
      </c>
      <c r="AA37" s="123">
        <f>'ST Raw State Data'!AB35/'ST Wtd State Means'!$D38</f>
        <v>1.5555555555555556</v>
      </c>
      <c r="AB37" s="123">
        <f>'ST Raw State Data'!AC35/'ST Wtd State Means'!$D38</f>
        <v>1.8888888888888888</v>
      </c>
      <c r="AC37" s="123">
        <f>'ST Raw State Data'!AD35/'ST Wtd State Means'!$D38</f>
        <v>1.5555555555555556</v>
      </c>
      <c r="AD37" s="123">
        <f>'ST Raw State Data'!AE35/'ST Wtd State Means'!$D38</f>
        <v>2</v>
      </c>
      <c r="AE37" s="123">
        <f>'ST Raw State Data'!AF35/'ST Wtd State Means'!$D38</f>
        <v>2.3333333333333335</v>
      </c>
      <c r="AF37" s="123">
        <f>'ST Raw State Data'!AG35/'ST Wtd State Means'!$D38</f>
        <v>2.5555555555555554</v>
      </c>
      <c r="AG37" s="123">
        <f>'ST Raw State Data'!AH35/'ST Wtd State Means'!$D38</f>
        <v>2.5555555555555554</v>
      </c>
      <c r="AH37" s="123">
        <f>'ST Raw State Data'!AI35/'ST Wtd State Means'!$D38</f>
        <v>2.7777777777777777</v>
      </c>
      <c r="AI37" s="160">
        <f>'ST Raw State Data'!AJ35/'ST Wtd State Means'!$D38</f>
        <v>2.7777777777777777</v>
      </c>
      <c r="AJ37" s="123">
        <f>'ST Raw State Data'!AK35/'ST Wtd State Means'!$D38</f>
        <v>2.7777777777777777</v>
      </c>
      <c r="AK37" s="123">
        <f>'ST Raw State Data'!AL35/'ST Wtd State Means'!$D38</f>
        <v>3</v>
      </c>
      <c r="AL37" s="123">
        <f>'ST Raw State Data'!AM35/'ST Wtd State Means'!$D38</f>
        <v>2.5555555555555554</v>
      </c>
      <c r="AM37" s="123">
        <f>'ST Raw State Data'!AN35/'ST Wtd State Means'!$D38</f>
        <v>1.1111111111111112</v>
      </c>
      <c r="AN37" s="123">
        <f>'ST Raw State Data'!AO35/'ST Wtd State Means'!$D38</f>
        <v>0.55555555555555558</v>
      </c>
      <c r="AO37" s="123">
        <f>'ST Raw State Data'!AP35/'ST Wtd State Means'!$D38</f>
        <v>0.33333333333333331</v>
      </c>
      <c r="AP37" s="123">
        <f>'ST Raw State Data'!AQ35/'ST Wtd State Means'!$D38</f>
        <v>0.44444444444444442</v>
      </c>
      <c r="AQ37" s="123">
        <f>'ST Raw State Data'!AR35/'ST Wtd State Means'!$D38</f>
        <v>0.22222222222222221</v>
      </c>
      <c r="AR37" s="123">
        <f>'ST Raw State Data'!AS35/'ST Wtd State Means'!$D38</f>
        <v>0.22222222222222221</v>
      </c>
      <c r="AS37" s="123">
        <f>'ST Raw State Data'!AT35/'ST Wtd State Means'!$D38</f>
        <v>0.33333333333333331</v>
      </c>
      <c r="AT37" s="123">
        <f>'ST Raw State Data'!AU35/'ST Wtd State Means'!$D38</f>
        <v>0</v>
      </c>
      <c r="AU37" s="160">
        <f>'ST Raw State Data'!AV35/'ST Wtd State Means'!$D38</f>
        <v>0</v>
      </c>
      <c r="AV37" s="123">
        <f>'ST Raw State Data'!AW35/'ST Wtd State Means'!$D38</f>
        <v>0</v>
      </c>
      <c r="AW37" s="123">
        <f>'ST Raw State Data'!AX35/'ST Wtd State Means'!$D38</f>
        <v>-0.1111111111111111</v>
      </c>
      <c r="AX37" s="123">
        <f>'ST Raw State Data'!AY35/'ST Wtd State Means'!$D38</f>
        <v>-0.55555555555555558</v>
      </c>
      <c r="AY37" s="123">
        <f>'ST Raw State Data'!AZ35/'ST Wtd State Means'!$D38</f>
        <v>-0.77777777777777779</v>
      </c>
      <c r="AZ37" s="123">
        <f>'ST Raw State Data'!BA35/'ST Wtd State Means'!$D38</f>
        <v>-0.44444444444444442</v>
      </c>
      <c r="BA37" s="123">
        <f>'ST Raw State Data'!BB35/'ST Wtd State Means'!$D38</f>
        <v>-0.88888888888888884</v>
      </c>
      <c r="BB37" s="123">
        <f>'ST Raw State Data'!BC35/'ST Wtd State Means'!$D38</f>
        <v>-0.77777777777777779</v>
      </c>
      <c r="BC37" s="123">
        <f>'ST Raw State Data'!BD35/'ST Wtd State Means'!$D38</f>
        <v>-0.55555555555555558</v>
      </c>
      <c r="BD37" s="123">
        <f>'ST Raw State Data'!BE35/'ST Wtd State Means'!$D38</f>
        <v>-0.44444444444444442</v>
      </c>
      <c r="BE37" s="123">
        <f>'ST Raw State Data'!BF35/'ST Wtd State Means'!$D38</f>
        <v>-0.88888888888888884</v>
      </c>
      <c r="BF37" s="205">
        <f>'ST Raw State Data'!BG35/'ST Wtd State Means'!$D38</f>
        <v>-0.88888888888888884</v>
      </c>
      <c r="BG37" s="160">
        <f>'ST Raw State Data'!BH35/'ST Wtd State Means'!$D38</f>
        <v>-0.88888888888888884</v>
      </c>
      <c r="BH37" s="123">
        <f>'ST Raw State Data'!BI35/'ST Wtd State Means'!$D38</f>
        <v>-1</v>
      </c>
      <c r="BI37" s="123">
        <f>'ST Raw State Data'!BJ35/'ST Wtd State Means'!$D38</f>
        <v>-1.1111111111111112</v>
      </c>
      <c r="BJ37" s="123">
        <f>'ST Raw State Data'!BK35/'ST Wtd State Means'!$D38</f>
        <v>-0.66666666666666663</v>
      </c>
      <c r="BK37" s="123">
        <f>'ST Raw State Data'!BL35/'ST Wtd State Means'!$D38</f>
        <v>-0.88888888888888884</v>
      </c>
      <c r="BL37" s="123">
        <f>'ST Raw State Data'!BM35/'ST Wtd State Means'!$D38</f>
        <v>-1.4444444444444444</v>
      </c>
      <c r="BM37" s="123">
        <f>'ST Raw State Data'!BN35/'ST Wtd State Means'!$D38</f>
        <v>-0.55555555555555558</v>
      </c>
      <c r="BN37" s="123">
        <f>'ST Raw State Data'!BO35/'ST Wtd State Means'!$D38</f>
        <v>0</v>
      </c>
      <c r="BO37" s="123">
        <f>'ST Raw State Data'!BP35/'ST Wtd State Means'!$D38</f>
        <v>0.33333333333333331</v>
      </c>
      <c r="BP37" s="123">
        <f>'ST Raw State Data'!BQ35/'ST Wtd State Means'!$D38</f>
        <v>1</v>
      </c>
      <c r="BQ37" s="123">
        <f>'ST Raw State Data'!BR35/'ST Wtd State Means'!$D38</f>
        <v>1.3333333333333333</v>
      </c>
      <c r="BR37" s="123">
        <f>'ST Raw State Data'!BS35/'ST Wtd State Means'!$D38</f>
        <v>1.1111111111111112</v>
      </c>
      <c r="BS37" s="33">
        <f>'ST Raw State Data'!BT35/'ST Wtd State Means'!$D38</f>
        <v>1</v>
      </c>
      <c r="BT37" s="123">
        <f>'ST Raw State Data'!BU35/'ST Wtd State Means'!$D38</f>
        <v>0.55555555555555558</v>
      </c>
      <c r="BU37" s="123">
        <f>'ST Raw State Data'!BV35/'ST Wtd State Means'!$D38</f>
        <v>0.55555555555555558</v>
      </c>
      <c r="BV37" s="123">
        <f>'ST Raw State Data'!BW35/'ST Wtd State Means'!$D38</f>
        <v>0.66666666666666663</v>
      </c>
      <c r="BW37" s="123">
        <f>'ST Raw State Data'!BX35/'ST Wtd State Means'!$D38</f>
        <v>0.1111111111111111</v>
      </c>
      <c r="BX37" s="123">
        <f>'ST Raw State Data'!BY35/'ST Wtd State Means'!$D38</f>
        <v>0.22222222222222221</v>
      </c>
      <c r="BY37" s="123">
        <f>'ST Raw State Data'!BZ35/'ST Wtd State Means'!$D38</f>
        <v>-0.22222222222222221</v>
      </c>
      <c r="BZ37" s="123">
        <f>'ST Raw State Data'!CA35/'ST Wtd State Means'!$D38</f>
        <v>0</v>
      </c>
      <c r="CA37" s="123">
        <f>'ST Raw State Data'!CB35/'ST Wtd State Means'!$D38</f>
        <v>0</v>
      </c>
      <c r="CB37" s="123">
        <f>'ST Raw State Data'!CC35/'ST Wtd State Means'!$D38</f>
        <v>0</v>
      </c>
      <c r="CC37" s="123">
        <f>'ST Raw State Data'!CD35/'ST Wtd State Means'!$D38</f>
        <v>0</v>
      </c>
      <c r="CD37" s="123">
        <f>'ST Raw State Data'!CE35/'ST Wtd State Means'!$D38</f>
        <v>0</v>
      </c>
      <c r="CE37" s="174">
        <f>'ST Raw State Data'!CF35/'ST Wtd State Means'!$D38</f>
        <v>0</v>
      </c>
      <c r="CF37" s="38">
        <f>'ST Raw State Data'!CG35/'ST Wtd State Means'!$D38</f>
        <v>0</v>
      </c>
      <c r="CG37" s="38">
        <f>'ST Raw State Data'!CH35/'ST Wtd State Means'!$D38</f>
        <v>0.22222222222222221</v>
      </c>
      <c r="CH37" s="38">
        <f>'ST Raw State Data'!CI35/'ST Wtd State Means'!$D38</f>
        <v>0.22222222222222221</v>
      </c>
      <c r="CI37" s="38">
        <f>'ST Raw State Data'!CJ35/'ST Wtd State Means'!$D38</f>
        <v>0.66666666666666663</v>
      </c>
      <c r="CJ37" s="38">
        <f>'ST Raw State Data'!CK35/'ST Wtd State Means'!$D38</f>
        <v>0.77777777777777779</v>
      </c>
      <c r="CK37" s="38">
        <f>'ST Raw State Data'!CL35/'ST Wtd State Means'!$D38</f>
        <v>1.6666666666666667</v>
      </c>
      <c r="CL37" s="38">
        <f>'ST Raw State Data'!CM35/'ST Wtd State Means'!$D38</f>
        <v>1.2222222222222223</v>
      </c>
      <c r="CM37" s="38">
        <f>'ST Raw State Data'!CN35/'ST Wtd State Means'!$D38</f>
        <v>0.33333333333333331</v>
      </c>
      <c r="CN37" s="38">
        <f>'ST Raw State Data'!CO35/'ST Wtd State Means'!$D38</f>
        <v>0.88888888888888884</v>
      </c>
      <c r="CO37" s="38">
        <f>'ST Raw State Data'!CP35/'ST Wtd State Means'!$D38</f>
        <v>1.5555555555555556</v>
      </c>
      <c r="CP37" s="38">
        <f>'ST Raw State Data'!CQ35/'ST Wtd State Means'!$D38</f>
        <v>1.6666666666666667</v>
      </c>
      <c r="CQ37" s="174">
        <f>'ST Raw State Data'!CR35/'ST Wtd State Means'!$D38</f>
        <v>1.7777777777777777</v>
      </c>
      <c r="CR37" s="38">
        <f>'ST Raw State Data'!CS35/'ST Wtd State Means'!$D38</f>
        <v>2.1111111111111112</v>
      </c>
      <c r="CS37" s="38">
        <f>'ST Raw State Data'!CT35/'ST Wtd State Means'!$D38</f>
        <v>2.4444444444444446</v>
      </c>
      <c r="CT37" s="38">
        <f>'ST Raw State Data'!CU35/'ST Wtd State Means'!$D38</f>
        <v>2.6666666666666665</v>
      </c>
      <c r="CU37" s="38">
        <f>'ST Raw State Data'!CV35/'ST Wtd State Means'!$D38</f>
        <v>2.6666666666666665</v>
      </c>
      <c r="CV37" s="38">
        <f>'ST Raw State Data'!CW35/'ST Wtd State Means'!$D38</f>
        <v>2.6666666666666665</v>
      </c>
      <c r="CW37" s="38">
        <f>'ST Raw State Data'!CX35/'ST Wtd State Means'!$D38</f>
        <v>2.6666666666666665</v>
      </c>
      <c r="CX37" s="38">
        <f>'ST Raw State Data'!CY35/'ST Wtd State Means'!$D38</f>
        <v>2.3333333333333335</v>
      </c>
      <c r="CY37" s="38">
        <f>'ST Raw State Data'!CZ35/'ST Wtd State Means'!$D38</f>
        <v>2.2222222222222223</v>
      </c>
      <c r="CZ37" s="38">
        <f>'ST Raw State Data'!DA35/'ST Wtd State Means'!$D38</f>
        <v>2.1111111111111112</v>
      </c>
      <c r="DA37" s="38">
        <f>'ST Raw State Data'!DB35/'ST Wtd State Means'!$D38</f>
        <v>2</v>
      </c>
      <c r="DB37" s="83">
        <f>'ST Raw State Data'!DC35/'ST Wtd State Means'!$D38</f>
        <v>0.44444444444444442</v>
      </c>
      <c r="DC37" s="76">
        <f>'ST Raw State Data'!DD35/'ST Wtd State Means'!$D38</f>
        <v>2.5555555555555554</v>
      </c>
      <c r="DD37" s="38">
        <f>'ST Raw State Data'!DE35/'ST Wtd State Means'!$D38</f>
        <v>2.4444444444444446</v>
      </c>
      <c r="DE37" s="38">
        <f>'ST Raw State Data'!DF35/'ST Wtd State Means'!$D38</f>
        <v>2.4444444444444446</v>
      </c>
      <c r="DF37" s="38">
        <f>'ST Raw State Data'!DG35/'ST Wtd State Means'!$D38</f>
        <v>2</v>
      </c>
      <c r="DG37" s="38">
        <f>'ST Raw State Data'!DH35/'ST Wtd State Means'!$D38</f>
        <v>0</v>
      </c>
      <c r="DH37" s="38">
        <f>'ST Raw State Data'!DI35/'ST Wtd State Means'!$D38</f>
        <v>0.88888888888888884</v>
      </c>
      <c r="DI37" s="38">
        <f>'ST Raw State Data'!DJ35/'ST Wtd State Means'!$D38</f>
        <v>1.2222222222222223</v>
      </c>
      <c r="DJ37" s="38">
        <f>'ST Raw State Data'!DK35/'ST Wtd State Means'!$D38</f>
        <v>2.6666666666666665</v>
      </c>
      <c r="DK37" s="38">
        <f>'ST Raw State Data'!DL35/'ST Wtd State Means'!$D38</f>
        <v>0.44444444444444442</v>
      </c>
      <c r="DL37" s="38">
        <f>'ST Raw State Data'!DM35/'ST Wtd State Means'!$D38</f>
        <v>0</v>
      </c>
      <c r="DM37" s="38">
        <f>'ST Raw State Data'!DN35/'ST Wtd State Means'!$D38</f>
        <v>0</v>
      </c>
      <c r="DN37" s="38">
        <f>'ST Raw State Data'!DO35/'ST Wtd State Means'!$D38</f>
        <v>0</v>
      </c>
      <c r="DO37" s="76">
        <f>'ST Raw State Data'!DP35/'ST Wtd State Means'!$D38</f>
        <v>0</v>
      </c>
      <c r="DP37" s="38">
        <f>'ST Raw State Data'!DQ35/'ST Wtd State Means'!$D38</f>
        <v>0.33333333333333331</v>
      </c>
      <c r="DQ37" s="38">
        <f>'ST Raw State Data'!DR35/'ST Wtd State Means'!$D38</f>
        <v>1.2222222222222223</v>
      </c>
      <c r="DR37" s="38">
        <f>'ST Raw State Data'!DS35/'ST Wtd State Means'!$D38</f>
        <v>-2.7777777777777777</v>
      </c>
      <c r="DS37" s="38">
        <f>'ST Raw State Data'!DT35/'ST Wtd State Means'!$D38</f>
        <v>-1.2222222222222223</v>
      </c>
      <c r="DT37" s="38">
        <f>'ST Raw State Data'!DU35/'ST Wtd State Means'!$D38</f>
        <v>-1.8888888888888888</v>
      </c>
      <c r="DU37" s="38">
        <f>'ST Raw State Data'!DV35/'ST Wtd State Means'!$D38</f>
        <v>-1.5555555555555556</v>
      </c>
      <c r="DV37" s="38">
        <f>'ST Raw State Data'!DW35/'ST Wtd State Means'!$D38</f>
        <v>-0.1111111111111111</v>
      </c>
      <c r="DW37" s="38">
        <f>'ST Raw State Data'!DX35/'ST Wtd State Means'!$D38</f>
        <v>0.22222222222222221</v>
      </c>
      <c r="DX37" s="38">
        <f>'ST Raw State Data'!DY35/'ST Wtd State Means'!$D38</f>
        <v>-1.3333333333333333</v>
      </c>
      <c r="DY37" s="38">
        <f>'ST Raw State Data'!DZ35/'ST Wtd State Means'!$D38</f>
        <v>0</v>
      </c>
      <c r="DZ37" s="83">
        <f>'ST Raw State Data'!EA35/'ST Wtd State Means'!$D38</f>
        <v>0</v>
      </c>
      <c r="EA37" s="38">
        <f>'ST Raw State Data'!EB35/'ST Wtd State Means'!$D38</f>
        <v>0</v>
      </c>
      <c r="EB37" s="38">
        <f>'ST Raw State Data'!EC35/'ST Wtd State Means'!$D38</f>
        <v>0</v>
      </c>
      <c r="EC37" s="38">
        <f>'ST Raw State Data'!ED35/'ST Wtd State Means'!$D38</f>
        <v>-0.1111111111111111</v>
      </c>
      <c r="ED37" s="38">
        <f>'ST Raw State Data'!EE35/'ST Wtd State Means'!$D38</f>
        <v>0.22222222222222221</v>
      </c>
      <c r="EE37" s="38">
        <f>'ST Raw State Data'!EF35/'ST Wtd State Means'!$D38</f>
        <v>1.5555555555555556</v>
      </c>
      <c r="EF37" s="38">
        <f>'ST Raw State Data'!EG35/'ST Wtd State Means'!$D38</f>
        <v>2.5555555555555554</v>
      </c>
      <c r="EG37" s="127">
        <f>'ST Raw State Data'!EH35/'ST Wtd State Means'!$D38</f>
        <v>1.2222222222222223</v>
      </c>
      <c r="EH37" s="32" t="s">
        <v>68</v>
      </c>
    </row>
    <row r="38" spans="1:138" x14ac:dyDescent="0.15">
      <c r="A38" s="171" t="s">
        <v>69</v>
      </c>
      <c r="B38" s="4">
        <f>'ST Raw State Data'!C36/'ST Wtd State Means'!$D39</f>
        <v>0.6</v>
      </c>
      <c r="C38" s="4">
        <f>'ST Raw State Data'!D36/'ST Wtd State Means'!$D39</f>
        <v>0.6</v>
      </c>
      <c r="D38" s="4">
        <f>'ST Raw State Data'!E36/'ST Wtd State Means'!$D39</f>
        <v>0.6</v>
      </c>
      <c r="E38" s="4">
        <f>'ST Raw State Data'!F36/'ST Wtd State Means'!$D39</f>
        <v>0.5</v>
      </c>
      <c r="F38" s="4">
        <f>'ST Raw State Data'!G36/'ST Wtd State Means'!$D39</f>
        <v>0.6</v>
      </c>
      <c r="G38" s="4">
        <f>'ST Raw State Data'!H36/'ST Wtd State Means'!$D39</f>
        <v>0.4</v>
      </c>
      <c r="H38" s="4">
        <f>'ST Raw State Data'!I36/'ST Wtd State Means'!$D39</f>
        <v>0.8</v>
      </c>
      <c r="I38" s="4">
        <f>'ST Raw State Data'!J36/'ST Wtd State Means'!$D39</f>
        <v>1.5</v>
      </c>
      <c r="J38" s="4">
        <f>'ST Raw State Data'!K36/'ST Wtd State Means'!$D39</f>
        <v>0.4</v>
      </c>
      <c r="K38" s="156">
        <f>'ST Raw State Data'!L36/'ST Wtd State Means'!$D39</f>
        <v>0.6</v>
      </c>
      <c r="L38" s="4">
        <f>'ST Raw State Data'!M36/'ST Wtd State Means'!$D39</f>
        <v>0.3</v>
      </c>
      <c r="M38" s="4">
        <f>'ST Raw State Data'!N36/'ST Wtd State Means'!$D39</f>
        <v>0.5</v>
      </c>
      <c r="N38" s="4">
        <f>'ST Raw State Data'!O36/'ST Wtd State Means'!$D39</f>
        <v>0.2</v>
      </c>
      <c r="O38" s="4">
        <f>'ST Raw State Data'!P36/'ST Wtd State Means'!$D39</f>
        <v>0.2</v>
      </c>
      <c r="P38" s="4">
        <f>'ST Raw State Data'!Q36/'ST Wtd State Means'!$D39</f>
        <v>0.1</v>
      </c>
      <c r="Q38" s="4">
        <f>'ST Raw State Data'!R36/'ST Wtd State Means'!$D39</f>
        <v>0</v>
      </c>
      <c r="R38" s="4">
        <f>'ST Raw State Data'!S36/'ST Wtd State Means'!$D39</f>
        <v>-0.1</v>
      </c>
      <c r="S38" s="4">
        <f>'ST Raw State Data'!T36/'ST Wtd State Means'!$D39</f>
        <v>-0.2</v>
      </c>
      <c r="T38" s="4">
        <f>'ST Raw State Data'!U36/'ST Wtd State Means'!$D39</f>
        <v>0</v>
      </c>
      <c r="U38" s="4">
        <f>'ST Raw State Data'!V36/'ST Wtd State Means'!$D39</f>
        <v>0</v>
      </c>
      <c r="V38" s="203">
        <f>'ST Raw State Data'!W36/'ST Wtd State Means'!$D39</f>
        <v>0</v>
      </c>
      <c r="W38" s="156">
        <f>'ST Raw State Data'!X36/'ST Wtd State Means'!$D39</f>
        <v>0.2</v>
      </c>
      <c r="X38" s="4">
        <f>'ST Raw State Data'!Y36/'ST Wtd State Means'!$D39</f>
        <v>0.1</v>
      </c>
      <c r="Y38" s="4">
        <f>'ST Raw State Data'!Z36/'ST Wtd State Means'!$D39</f>
        <v>0.4</v>
      </c>
      <c r="Z38" s="4">
        <f>'ST Raw State Data'!AA36/'ST Wtd State Means'!$D39</f>
        <v>0.2</v>
      </c>
      <c r="AA38" s="4">
        <f>'ST Raw State Data'!AB36/'ST Wtd State Means'!$D39</f>
        <v>0.2</v>
      </c>
      <c r="AB38" s="4">
        <f>'ST Raw State Data'!AC36/'ST Wtd State Means'!$D39</f>
        <v>0.3</v>
      </c>
      <c r="AC38" s="4">
        <f>'ST Raw State Data'!AD36/'ST Wtd State Means'!$D39</f>
        <v>0.9</v>
      </c>
      <c r="AD38" s="4">
        <f>'ST Raw State Data'!AE36/'ST Wtd State Means'!$D39</f>
        <v>1.7</v>
      </c>
      <c r="AE38" s="4">
        <f>'ST Raw State Data'!AF36/'ST Wtd State Means'!$D39</f>
        <v>1.4</v>
      </c>
      <c r="AF38" s="4">
        <f>'ST Raw State Data'!AG36/'ST Wtd State Means'!$D39</f>
        <v>1.7</v>
      </c>
      <c r="AG38" s="4">
        <f>'ST Raw State Data'!AH36/'ST Wtd State Means'!$D39</f>
        <v>1.5</v>
      </c>
      <c r="AH38" s="4">
        <f>'ST Raw State Data'!AI36/'ST Wtd State Means'!$D39</f>
        <v>1.6</v>
      </c>
      <c r="AI38" s="156">
        <f>'ST Raw State Data'!AJ36/'ST Wtd State Means'!$D39</f>
        <v>1.4</v>
      </c>
      <c r="AJ38" s="4">
        <f>'ST Raw State Data'!AK36/'ST Wtd State Means'!$D39</f>
        <v>1.2</v>
      </c>
      <c r="AK38" s="4">
        <f>'ST Raw State Data'!AL36/'ST Wtd State Means'!$D39</f>
        <v>1.8</v>
      </c>
      <c r="AL38" s="4">
        <f>'ST Raw State Data'!AM36/'ST Wtd State Means'!$D39</f>
        <v>1.5</v>
      </c>
      <c r="AM38" s="4">
        <f>'ST Raw State Data'!AN36/'ST Wtd State Means'!$D39</f>
        <v>2.7</v>
      </c>
      <c r="AN38" s="4">
        <f>'ST Raw State Data'!AO36/'ST Wtd State Means'!$D39</f>
        <v>2.8</v>
      </c>
      <c r="AO38" s="4">
        <f>'ST Raw State Data'!AP36/'ST Wtd State Means'!$D39</f>
        <v>2.8</v>
      </c>
      <c r="AP38" s="4">
        <f>'ST Raw State Data'!AQ36/'ST Wtd State Means'!$D39</f>
        <v>2.4</v>
      </c>
      <c r="AQ38" s="4">
        <f>'ST Raw State Data'!AR36/'ST Wtd State Means'!$D39</f>
        <v>2.6</v>
      </c>
      <c r="AR38" s="4">
        <f>'ST Raw State Data'!AS36/'ST Wtd State Means'!$D39</f>
        <v>2.6</v>
      </c>
      <c r="AS38" s="4">
        <f>'ST Raw State Data'!AT36/'ST Wtd State Means'!$D39</f>
        <v>2.6</v>
      </c>
      <c r="AT38" s="4">
        <f>'ST Raw State Data'!AU36/'ST Wtd State Means'!$D39</f>
        <v>2.4</v>
      </c>
      <c r="AU38" s="156">
        <f>'ST Raw State Data'!AV36/'ST Wtd State Means'!$D39</f>
        <v>2.4</v>
      </c>
      <c r="AV38" s="4">
        <f>'ST Raw State Data'!AW36/'ST Wtd State Means'!$D39</f>
        <v>2.4</v>
      </c>
      <c r="AW38" s="4">
        <f>'ST Raw State Data'!AX36/'ST Wtd State Means'!$D39</f>
        <v>1.9</v>
      </c>
      <c r="AX38" s="4">
        <f>'ST Raw State Data'!AY36/'ST Wtd State Means'!$D39</f>
        <v>1.6</v>
      </c>
      <c r="AY38" s="4">
        <f>'ST Raw State Data'!AZ36/'ST Wtd State Means'!$D39</f>
        <v>0.8</v>
      </c>
      <c r="AZ38" s="4">
        <f>'ST Raw State Data'!BA36/'ST Wtd State Means'!$D39</f>
        <v>0.7</v>
      </c>
      <c r="BA38" s="4">
        <f>'ST Raw State Data'!BB36/'ST Wtd State Means'!$D39</f>
        <v>1.4</v>
      </c>
      <c r="BB38" s="4">
        <f>'ST Raw State Data'!BC36/'ST Wtd State Means'!$D39</f>
        <v>0.9</v>
      </c>
      <c r="BC38" s="4">
        <f>'ST Raw State Data'!BD36/'ST Wtd State Means'!$D39</f>
        <v>1.4</v>
      </c>
      <c r="BD38" s="4">
        <f>'ST Raw State Data'!BE36/'ST Wtd State Means'!$D39</f>
        <v>1.1000000000000001</v>
      </c>
      <c r="BE38" s="4">
        <f>'ST Raw State Data'!BF36/'ST Wtd State Means'!$D39</f>
        <v>1.3</v>
      </c>
      <c r="BF38" s="203">
        <f>'ST Raw State Data'!BG36/'ST Wtd State Means'!$D39</f>
        <v>0.2</v>
      </c>
      <c r="BG38" s="156">
        <f>'ST Raw State Data'!BH36/'ST Wtd State Means'!$D39</f>
        <v>0.5</v>
      </c>
      <c r="BH38" s="4">
        <f>'ST Raw State Data'!BI36/'ST Wtd State Means'!$D39</f>
        <v>0.8</v>
      </c>
      <c r="BI38" s="4">
        <f>'ST Raw State Data'!BJ36/'ST Wtd State Means'!$D39</f>
        <v>0.2</v>
      </c>
      <c r="BJ38" s="4">
        <f>'ST Raw State Data'!BK36/'ST Wtd State Means'!$D39</f>
        <v>0</v>
      </c>
      <c r="BK38" s="4">
        <f>'ST Raw State Data'!BL36/'ST Wtd State Means'!$D39</f>
        <v>0.3</v>
      </c>
      <c r="BL38" s="4">
        <f>'ST Raw State Data'!BM36/'ST Wtd State Means'!$D39</f>
        <v>0.5</v>
      </c>
      <c r="BM38" s="4">
        <f>'ST Raw State Data'!BN36/'ST Wtd State Means'!$D39</f>
        <v>0</v>
      </c>
      <c r="BN38" s="4">
        <f>'ST Raw State Data'!BO36/'ST Wtd State Means'!$D39</f>
        <v>0</v>
      </c>
      <c r="BO38" s="4">
        <f>'ST Raw State Data'!BP36/'ST Wtd State Means'!$D39</f>
        <v>0</v>
      </c>
      <c r="BP38" s="4">
        <f>'ST Raw State Data'!BQ36/'ST Wtd State Means'!$D39</f>
        <v>0</v>
      </c>
      <c r="BQ38" s="4">
        <f>'ST Raw State Data'!BR36/'ST Wtd State Means'!$D39</f>
        <v>0</v>
      </c>
      <c r="BR38" s="4">
        <f>'ST Raw State Data'!BS36/'ST Wtd State Means'!$D39</f>
        <v>0</v>
      </c>
      <c r="BS38" s="16">
        <f>'ST Raw State Data'!BT36/'ST Wtd State Means'!$D39</f>
        <v>-0.2</v>
      </c>
      <c r="BT38" s="4">
        <f>'ST Raw State Data'!BU36/'ST Wtd State Means'!$D39</f>
        <v>-0.4</v>
      </c>
      <c r="BU38" s="4">
        <f>'ST Raw State Data'!BV36/'ST Wtd State Means'!$D39</f>
        <v>0</v>
      </c>
      <c r="BV38" s="4">
        <f>'ST Raw State Data'!BW36/'ST Wtd State Means'!$D39</f>
        <v>-0.1</v>
      </c>
      <c r="BW38" s="4">
        <f>'ST Raw State Data'!BX36/'ST Wtd State Means'!$D39</f>
        <v>-0.2</v>
      </c>
      <c r="BX38" s="4">
        <f>'ST Raw State Data'!BY36/'ST Wtd State Means'!$D39</f>
        <v>-0.1</v>
      </c>
      <c r="BY38" s="4">
        <f>'ST Raw State Data'!BZ36/'ST Wtd State Means'!$D39</f>
        <v>0</v>
      </c>
      <c r="BZ38" s="4">
        <f>'ST Raw State Data'!CA36/'ST Wtd State Means'!$D39</f>
        <v>0</v>
      </c>
      <c r="CA38" s="4">
        <f>'ST Raw State Data'!CB36/'ST Wtd State Means'!$D39</f>
        <v>0</v>
      </c>
      <c r="CB38" s="4">
        <f>'ST Raw State Data'!CC36/'ST Wtd State Means'!$D39</f>
        <v>0.2</v>
      </c>
      <c r="CC38" s="4">
        <f>'ST Raw State Data'!CD36/'ST Wtd State Means'!$D39</f>
        <v>0.2</v>
      </c>
      <c r="CD38" s="4">
        <f>'ST Raw State Data'!CE36/'ST Wtd State Means'!$D39</f>
        <v>0</v>
      </c>
      <c r="CE38" s="7">
        <f>'ST Raw State Data'!CF36/'ST Wtd State Means'!$D39</f>
        <v>0.3</v>
      </c>
      <c r="CF38" s="10">
        <f>'ST Raw State Data'!CG36/'ST Wtd State Means'!$D39</f>
        <v>0.1</v>
      </c>
      <c r="CG38" s="10">
        <f>'ST Raw State Data'!CH36/'ST Wtd State Means'!$D39</f>
        <v>0.4</v>
      </c>
      <c r="CH38" s="10">
        <f>'ST Raw State Data'!CI36/'ST Wtd State Means'!$D39</f>
        <v>0.3</v>
      </c>
      <c r="CI38" s="10">
        <f>'ST Raw State Data'!CJ36/'ST Wtd State Means'!$D39</f>
        <v>0.7</v>
      </c>
      <c r="CJ38" s="10">
        <f>'ST Raw State Data'!CK36/'ST Wtd State Means'!$D39</f>
        <v>1</v>
      </c>
      <c r="CK38" s="10">
        <f>'ST Raw State Data'!CL36/'ST Wtd State Means'!$D39</f>
        <v>0.8</v>
      </c>
      <c r="CL38" s="10">
        <f>'ST Raw State Data'!CM36/'ST Wtd State Means'!$D39</f>
        <v>0</v>
      </c>
      <c r="CM38" s="10">
        <f>'ST Raw State Data'!CN36/'ST Wtd State Means'!$D39</f>
        <v>0</v>
      </c>
      <c r="CN38" s="10">
        <f>'ST Raw State Data'!CO36/'ST Wtd State Means'!$D39</f>
        <v>0.1</v>
      </c>
      <c r="CO38" s="10">
        <f>'ST Raw State Data'!CP36/'ST Wtd State Means'!$D39</f>
        <v>0.1</v>
      </c>
      <c r="CP38" s="10">
        <f>'ST Raw State Data'!CQ36/'ST Wtd State Means'!$D39</f>
        <v>0.2</v>
      </c>
      <c r="CQ38" s="7">
        <f>'ST Raw State Data'!CR36/'ST Wtd State Means'!$D39</f>
        <v>0.3</v>
      </c>
      <c r="CR38" s="10">
        <f>'ST Raw State Data'!CS36/'ST Wtd State Means'!$D39</f>
        <v>0.5</v>
      </c>
      <c r="CS38" s="10">
        <f>'ST Raw State Data'!CT36/'ST Wtd State Means'!$D39</f>
        <v>0.6</v>
      </c>
      <c r="CT38" s="10">
        <f>'ST Raw State Data'!CU36/'ST Wtd State Means'!$D39</f>
        <v>0.6</v>
      </c>
      <c r="CU38" s="10">
        <f>'ST Raw State Data'!CV36/'ST Wtd State Means'!$D39</f>
        <v>0.8</v>
      </c>
      <c r="CV38" s="10">
        <f>'ST Raw State Data'!CW36/'ST Wtd State Means'!$D39</f>
        <v>0.6</v>
      </c>
      <c r="CW38" s="10">
        <f>'ST Raw State Data'!CX36/'ST Wtd State Means'!$D39</f>
        <v>0.7</v>
      </c>
      <c r="CX38" s="10">
        <f>'ST Raw State Data'!CY36/'ST Wtd State Means'!$D39</f>
        <v>0.4</v>
      </c>
      <c r="CY38" s="10">
        <f>'ST Raw State Data'!CZ36/'ST Wtd State Means'!$D39</f>
        <v>0.7</v>
      </c>
      <c r="CZ38" s="10">
        <f>'ST Raw State Data'!DA36/'ST Wtd State Means'!$D39</f>
        <v>0.2</v>
      </c>
      <c r="DA38" s="10">
        <f>'ST Raw State Data'!DB36/'ST Wtd State Means'!$D39</f>
        <v>0.9</v>
      </c>
      <c r="DB38" s="81">
        <f>'ST Raw State Data'!DC36/'ST Wtd State Means'!$D39</f>
        <v>0</v>
      </c>
      <c r="DC38" s="74">
        <f>'ST Raw State Data'!DD36/'ST Wtd State Means'!$D39</f>
        <v>1.6</v>
      </c>
      <c r="DD38" s="10">
        <f>'ST Raw State Data'!DE36/'ST Wtd State Means'!$D39</f>
        <v>1.4</v>
      </c>
      <c r="DE38" s="10">
        <f>'ST Raw State Data'!DF36/'ST Wtd State Means'!$D39</f>
        <v>0.9</v>
      </c>
      <c r="DF38" s="10">
        <f>'ST Raw State Data'!DG36/'ST Wtd State Means'!$D39</f>
        <v>0.7</v>
      </c>
      <c r="DG38" s="10">
        <f>'ST Raw State Data'!DH36/'ST Wtd State Means'!$D39</f>
        <v>-0.1</v>
      </c>
      <c r="DH38" s="10">
        <f>'ST Raw State Data'!DI36/'ST Wtd State Means'!$D39</f>
        <v>2.2999999999999998</v>
      </c>
      <c r="DI38" s="10">
        <f>'ST Raw State Data'!DJ36/'ST Wtd State Means'!$D39</f>
        <v>1.5</v>
      </c>
      <c r="DJ38" s="10">
        <f>'ST Raw State Data'!DK36/'ST Wtd State Means'!$D39</f>
        <v>-1.9</v>
      </c>
      <c r="DK38" s="10">
        <f>'ST Raw State Data'!DL36/'ST Wtd State Means'!$D39</f>
        <v>0.1</v>
      </c>
      <c r="DL38" s="10">
        <f>'ST Raw State Data'!DM36/'ST Wtd State Means'!$D39</f>
        <v>-0.2</v>
      </c>
      <c r="DM38" s="10">
        <f>'ST Raw State Data'!DN36/'ST Wtd State Means'!$D39</f>
        <v>0.1</v>
      </c>
      <c r="DN38" s="10">
        <f>'ST Raw State Data'!DO36/'ST Wtd State Means'!$D39</f>
        <v>0.1</v>
      </c>
      <c r="DO38" s="74">
        <f>'ST Raw State Data'!DP36/'ST Wtd State Means'!$D39</f>
        <v>1.5</v>
      </c>
      <c r="DP38" s="10">
        <f>'ST Raw State Data'!DQ36/'ST Wtd State Means'!$D39</f>
        <v>-0.9</v>
      </c>
      <c r="DQ38" s="10">
        <f>'ST Raw State Data'!DR36/'ST Wtd State Means'!$D39</f>
        <v>1.7</v>
      </c>
      <c r="DR38" s="10">
        <f>'ST Raw State Data'!DS36/'ST Wtd State Means'!$D39</f>
        <v>1.8</v>
      </c>
      <c r="DS38" s="10">
        <f>'ST Raw State Data'!DT36/'ST Wtd State Means'!$D39</f>
        <v>-0.9</v>
      </c>
      <c r="DT38" s="10">
        <f>'ST Raw State Data'!DU36/'ST Wtd State Means'!$D39</f>
        <v>-0.6</v>
      </c>
      <c r="DU38" s="10">
        <f>'ST Raw State Data'!DV36/'ST Wtd State Means'!$D39</f>
        <v>-1.9</v>
      </c>
      <c r="DV38" s="10">
        <f>'ST Raw State Data'!DW36/'ST Wtd State Means'!$D39</f>
        <v>-0.9</v>
      </c>
      <c r="DW38" s="10">
        <f>'ST Raw State Data'!DX36/'ST Wtd State Means'!$D39</f>
        <v>-1.4</v>
      </c>
      <c r="DX38" s="10">
        <f>'ST Raw State Data'!DY36/'ST Wtd State Means'!$D39</f>
        <v>-1.2</v>
      </c>
      <c r="DY38" s="10">
        <f>'ST Raw State Data'!DZ36/'ST Wtd State Means'!$D39</f>
        <v>-0.9</v>
      </c>
      <c r="DZ38" s="81">
        <f>'ST Raw State Data'!EA36/'ST Wtd State Means'!$D39</f>
        <v>0.8</v>
      </c>
      <c r="EA38" s="10">
        <f>'ST Raw State Data'!EB36/'ST Wtd State Means'!$D39</f>
        <v>1.4</v>
      </c>
      <c r="EB38" s="10">
        <f>'ST Raw State Data'!EC36/'ST Wtd State Means'!$D39</f>
        <v>2.5</v>
      </c>
      <c r="EC38" s="10">
        <f>'ST Raw State Data'!ED36/'ST Wtd State Means'!$D39</f>
        <v>1.9</v>
      </c>
      <c r="ED38" s="10">
        <f>'ST Raw State Data'!EE36/'ST Wtd State Means'!$D39</f>
        <v>2.2999999999999998</v>
      </c>
      <c r="EE38" s="10">
        <f>'ST Raw State Data'!EF36/'ST Wtd State Means'!$D39</f>
        <v>0.3</v>
      </c>
      <c r="EF38" s="10">
        <f>'ST Raw State Data'!EG36/'ST Wtd State Means'!$D39</f>
        <v>-0.6</v>
      </c>
      <c r="EG38" s="125">
        <f>'ST Raw State Data'!EH36/'ST Wtd State Means'!$D39</f>
        <v>-0.1</v>
      </c>
      <c r="EH38" s="1" t="s">
        <v>69</v>
      </c>
    </row>
    <row r="39" spans="1:138" x14ac:dyDescent="0.15">
      <c r="A39" s="171" t="s">
        <v>70</v>
      </c>
      <c r="B39" s="4">
        <f>'ST Raw State Data'!C37/'ST Wtd State Means'!$D40</f>
        <v>-1.7777777777777777</v>
      </c>
      <c r="C39" s="4">
        <f>'ST Raw State Data'!D37/'ST Wtd State Means'!$D40</f>
        <v>-1.1111111111111112</v>
      </c>
      <c r="D39" s="4">
        <f>'ST Raw State Data'!E37/'ST Wtd State Means'!$D40</f>
        <v>-1</v>
      </c>
      <c r="E39" s="4">
        <f>'ST Raw State Data'!F37/'ST Wtd State Means'!$D40</f>
        <v>-0.88888888888888884</v>
      </c>
      <c r="F39" s="4">
        <f>'ST Raw State Data'!G37/'ST Wtd State Means'!$D40</f>
        <v>-0.88888888888888884</v>
      </c>
      <c r="G39" s="4">
        <f>'ST Raw State Data'!H37/'ST Wtd State Means'!$D40</f>
        <v>-0.88888888888888884</v>
      </c>
      <c r="H39" s="4">
        <f>'ST Raw State Data'!I37/'ST Wtd State Means'!$D40</f>
        <v>-0.44444444444444442</v>
      </c>
      <c r="I39" s="4">
        <f>'ST Raw State Data'!J37/'ST Wtd State Means'!$D40</f>
        <v>-0.55555555555555558</v>
      </c>
      <c r="J39" s="4">
        <f>'ST Raw State Data'!K37/'ST Wtd State Means'!$D40</f>
        <v>-0.55555555555555558</v>
      </c>
      <c r="K39" s="156">
        <f>'ST Raw State Data'!L37/'ST Wtd State Means'!$D40</f>
        <v>-0.33333333333333331</v>
      </c>
      <c r="L39" s="4">
        <f>'ST Raw State Data'!M37/'ST Wtd State Means'!$D40</f>
        <v>0</v>
      </c>
      <c r="M39" s="4">
        <f>'ST Raw State Data'!N37/'ST Wtd State Means'!$D40</f>
        <v>0.22222222222222221</v>
      </c>
      <c r="N39" s="4">
        <f>'ST Raw State Data'!O37/'ST Wtd State Means'!$D40</f>
        <v>0.1111111111111111</v>
      </c>
      <c r="O39" s="4">
        <f>'ST Raw State Data'!P37/'ST Wtd State Means'!$D40</f>
        <v>0.66666666666666663</v>
      </c>
      <c r="P39" s="4">
        <f>'ST Raw State Data'!Q37/'ST Wtd State Means'!$D40</f>
        <v>0.55555555555555558</v>
      </c>
      <c r="Q39" s="4">
        <f>'ST Raw State Data'!R37/'ST Wtd State Means'!$D40</f>
        <v>0.33333333333333331</v>
      </c>
      <c r="R39" s="4">
        <f>'ST Raw State Data'!S37/'ST Wtd State Means'!$D40</f>
        <v>0.33333333333333331</v>
      </c>
      <c r="S39" s="4">
        <f>'ST Raw State Data'!T37/'ST Wtd State Means'!$D40</f>
        <v>0.44444444444444442</v>
      </c>
      <c r="T39" s="4">
        <f>'ST Raw State Data'!U37/'ST Wtd State Means'!$D40</f>
        <v>0.33333333333333331</v>
      </c>
      <c r="U39" s="4">
        <f>'ST Raw State Data'!V37/'ST Wtd State Means'!$D40</f>
        <v>0.44444444444444442</v>
      </c>
      <c r="V39" s="203">
        <f>'ST Raw State Data'!W37/'ST Wtd State Means'!$D40</f>
        <v>0.66666666666666663</v>
      </c>
      <c r="W39" s="156">
        <f>'ST Raw State Data'!X37/'ST Wtd State Means'!$D40</f>
        <v>0.55555555555555558</v>
      </c>
      <c r="X39" s="4">
        <f>'ST Raw State Data'!Y37/'ST Wtd State Means'!$D40</f>
        <v>0.66666666666666663</v>
      </c>
      <c r="Y39" s="4">
        <f>'ST Raw State Data'!Z37/'ST Wtd State Means'!$D40</f>
        <v>0.88888888888888884</v>
      </c>
      <c r="Z39" s="4">
        <f>'ST Raw State Data'!AA37/'ST Wtd State Means'!$D40</f>
        <v>1</v>
      </c>
      <c r="AA39" s="4">
        <f>'ST Raw State Data'!AB37/'ST Wtd State Means'!$D40</f>
        <v>0.88888888888888884</v>
      </c>
      <c r="AB39" s="4">
        <f>'ST Raw State Data'!AC37/'ST Wtd State Means'!$D40</f>
        <v>0.77777777777777779</v>
      </c>
      <c r="AC39" s="4">
        <f>'ST Raw State Data'!AD37/'ST Wtd State Means'!$D40</f>
        <v>0.88888888888888884</v>
      </c>
      <c r="AD39" s="4">
        <f>'ST Raw State Data'!AE37/'ST Wtd State Means'!$D40</f>
        <v>1.4444444444444444</v>
      </c>
      <c r="AE39" s="4">
        <f>'ST Raw State Data'!AF37/'ST Wtd State Means'!$D40</f>
        <v>1.5555555555555556</v>
      </c>
      <c r="AF39" s="4">
        <f>'ST Raw State Data'!AG37/'ST Wtd State Means'!$D40</f>
        <v>2.1111111111111112</v>
      </c>
      <c r="AG39" s="4">
        <f>'ST Raw State Data'!AH37/'ST Wtd State Means'!$D40</f>
        <v>1.6666666666666667</v>
      </c>
      <c r="AH39" s="4">
        <f>'ST Raw State Data'!AI37/'ST Wtd State Means'!$D40</f>
        <v>1.8888888888888888</v>
      </c>
      <c r="AI39" s="156">
        <f>'ST Raw State Data'!AJ37/'ST Wtd State Means'!$D40</f>
        <v>1.6666666666666667</v>
      </c>
      <c r="AJ39" s="4">
        <f>'ST Raw State Data'!AK37/'ST Wtd State Means'!$D40</f>
        <v>1.8888888888888888</v>
      </c>
      <c r="AK39" s="4">
        <f>'ST Raw State Data'!AL37/'ST Wtd State Means'!$D40</f>
        <v>2.2222222222222223</v>
      </c>
      <c r="AL39" s="4">
        <f>'ST Raw State Data'!AM37/'ST Wtd State Means'!$D40</f>
        <v>2</v>
      </c>
      <c r="AM39" s="4">
        <f>'ST Raw State Data'!AN37/'ST Wtd State Means'!$D40</f>
        <v>2.5555555555555554</v>
      </c>
      <c r="AN39" s="4">
        <f>'ST Raw State Data'!AO37/'ST Wtd State Means'!$D40</f>
        <v>2.4444444444444446</v>
      </c>
      <c r="AO39" s="4">
        <f>'ST Raw State Data'!AP37/'ST Wtd State Means'!$D40</f>
        <v>2.6666666666666665</v>
      </c>
      <c r="AP39" s="4">
        <f>'ST Raw State Data'!AQ37/'ST Wtd State Means'!$D40</f>
        <v>2.4444444444444446</v>
      </c>
      <c r="AQ39" s="4">
        <f>'ST Raw State Data'!AR37/'ST Wtd State Means'!$D40</f>
        <v>1.1111111111111112</v>
      </c>
      <c r="AR39" s="4">
        <f>'ST Raw State Data'!AS37/'ST Wtd State Means'!$D40</f>
        <v>1</v>
      </c>
      <c r="AS39" s="4">
        <f>'ST Raw State Data'!AT37/'ST Wtd State Means'!$D40</f>
        <v>1</v>
      </c>
      <c r="AT39" s="4">
        <f>'ST Raw State Data'!AU37/'ST Wtd State Means'!$D40</f>
        <v>1.4444444444444444</v>
      </c>
      <c r="AU39" s="156">
        <f>'ST Raw State Data'!AV37/'ST Wtd State Means'!$D40</f>
        <v>1.2222222222222223</v>
      </c>
      <c r="AV39" s="4">
        <f>'ST Raw State Data'!AW37/'ST Wtd State Means'!$D40</f>
        <v>0.55555555555555558</v>
      </c>
      <c r="AW39" s="4">
        <f>'ST Raw State Data'!AX37/'ST Wtd State Means'!$D40</f>
        <v>1</v>
      </c>
      <c r="AX39" s="4">
        <f>'ST Raw State Data'!AY37/'ST Wtd State Means'!$D40</f>
        <v>-0.1111111111111111</v>
      </c>
      <c r="AY39" s="4">
        <f>'ST Raw State Data'!AZ37/'ST Wtd State Means'!$D40</f>
        <v>-0.33333333333333331</v>
      </c>
      <c r="AZ39" s="4">
        <f>'ST Raw State Data'!BA37/'ST Wtd State Means'!$D40</f>
        <v>-0.55555555555555558</v>
      </c>
      <c r="BA39" s="4">
        <f>'ST Raw State Data'!BB37/'ST Wtd State Means'!$D40</f>
        <v>-0.55555555555555558</v>
      </c>
      <c r="BB39" s="4">
        <f>'ST Raw State Data'!BC37/'ST Wtd State Means'!$D40</f>
        <v>-0.55555555555555558</v>
      </c>
      <c r="BC39" s="4">
        <f>'ST Raw State Data'!BD37/'ST Wtd State Means'!$D40</f>
        <v>-0.22222222222222221</v>
      </c>
      <c r="BD39" s="4">
        <f>'ST Raw State Data'!BE37/'ST Wtd State Means'!$D40</f>
        <v>-0.1111111111111111</v>
      </c>
      <c r="BE39" s="4">
        <f>'ST Raw State Data'!BF37/'ST Wtd State Means'!$D40</f>
        <v>0.22222222222222221</v>
      </c>
      <c r="BF39" s="203">
        <f>'ST Raw State Data'!BG37/'ST Wtd State Means'!$D40</f>
        <v>0</v>
      </c>
      <c r="BG39" s="156">
        <f>'ST Raw State Data'!BH37/'ST Wtd State Means'!$D40</f>
        <v>0.1111111111111111</v>
      </c>
      <c r="BH39" s="4">
        <f>'ST Raw State Data'!BI37/'ST Wtd State Means'!$D40</f>
        <v>0.22222222222222221</v>
      </c>
      <c r="BI39" s="4">
        <f>'ST Raw State Data'!BJ37/'ST Wtd State Means'!$D40</f>
        <v>0.77777777777777779</v>
      </c>
      <c r="BJ39" s="4">
        <f>'ST Raw State Data'!BK37/'ST Wtd State Means'!$D40</f>
        <v>0.66666666666666663</v>
      </c>
      <c r="BK39" s="4">
        <f>'ST Raw State Data'!BL37/'ST Wtd State Means'!$D40</f>
        <v>1</v>
      </c>
      <c r="BL39" s="4">
        <f>'ST Raw State Data'!BM37/'ST Wtd State Means'!$D40</f>
        <v>0</v>
      </c>
      <c r="BM39" s="4">
        <f>'ST Raw State Data'!BN37/'ST Wtd State Means'!$D40</f>
        <v>-0.1111111111111111</v>
      </c>
      <c r="BN39" s="4">
        <f>'ST Raw State Data'!BO37/'ST Wtd State Means'!$D40</f>
        <v>0.33333333333333331</v>
      </c>
      <c r="BO39" s="4">
        <f>'ST Raw State Data'!BP37/'ST Wtd State Means'!$D40</f>
        <v>0.33333333333333331</v>
      </c>
      <c r="BP39" s="4">
        <f>'ST Raw State Data'!BQ37/'ST Wtd State Means'!$D40</f>
        <v>-0.33333333333333331</v>
      </c>
      <c r="BQ39" s="4">
        <f>'ST Raw State Data'!BR37/'ST Wtd State Means'!$D40</f>
        <v>-0.1111111111111111</v>
      </c>
      <c r="BR39" s="4">
        <f>'ST Raw State Data'!BS37/'ST Wtd State Means'!$D40</f>
        <v>-0.22222222222222221</v>
      </c>
      <c r="BS39" s="16">
        <f>'ST Raw State Data'!BT37/'ST Wtd State Means'!$D40</f>
        <v>-0.33333333333333331</v>
      </c>
      <c r="BT39" s="4">
        <f>'ST Raw State Data'!BU37/'ST Wtd State Means'!$D40</f>
        <v>-0.1111111111111111</v>
      </c>
      <c r="BU39" s="4">
        <f>'ST Raw State Data'!BV37/'ST Wtd State Means'!$D40</f>
        <v>0.33333333333333331</v>
      </c>
      <c r="BV39" s="4">
        <f>'ST Raw State Data'!BW37/'ST Wtd State Means'!$D40</f>
        <v>0.66666666666666663</v>
      </c>
      <c r="BW39" s="4">
        <f>'ST Raw State Data'!BX37/'ST Wtd State Means'!$D40</f>
        <v>1.1111111111111112</v>
      </c>
      <c r="BX39" s="4">
        <f>'ST Raw State Data'!BY37/'ST Wtd State Means'!$D40</f>
        <v>1.3333333333333333</v>
      </c>
      <c r="BY39" s="4">
        <f>'ST Raw State Data'!BZ37/'ST Wtd State Means'!$D40</f>
        <v>1.2222222222222223</v>
      </c>
      <c r="BZ39" s="4">
        <f>'ST Raw State Data'!CA37/'ST Wtd State Means'!$D40</f>
        <v>1.4444444444444444</v>
      </c>
      <c r="CA39" s="4">
        <f>'ST Raw State Data'!CB37/'ST Wtd State Means'!$D40</f>
        <v>1.8888888888888888</v>
      </c>
      <c r="CB39" s="4">
        <f>'ST Raw State Data'!CC37/'ST Wtd State Means'!$D40</f>
        <v>1.4444444444444444</v>
      </c>
      <c r="CC39" s="4">
        <f>'ST Raw State Data'!CD37/'ST Wtd State Means'!$D40</f>
        <v>1.6666666666666667</v>
      </c>
      <c r="CD39" s="4">
        <f>'ST Raw State Data'!CE37/'ST Wtd State Means'!$D40</f>
        <v>2.4444444444444446</v>
      </c>
      <c r="CE39" s="7">
        <f>'ST Raw State Data'!CF37/'ST Wtd State Means'!$D40</f>
        <v>2.5555555555555554</v>
      </c>
      <c r="CF39" s="10">
        <f>'ST Raw State Data'!CG37/'ST Wtd State Means'!$D40</f>
        <v>2.1111111111111112</v>
      </c>
      <c r="CG39" s="10">
        <f>'ST Raw State Data'!CH37/'ST Wtd State Means'!$D40</f>
        <v>1.2222222222222223</v>
      </c>
      <c r="CH39" s="10">
        <f>'ST Raw State Data'!CI37/'ST Wtd State Means'!$D40</f>
        <v>1.5555555555555556</v>
      </c>
      <c r="CI39" s="10">
        <f>'ST Raw State Data'!CJ37/'ST Wtd State Means'!$D40</f>
        <v>2.3333333333333335</v>
      </c>
      <c r="CJ39" s="10">
        <f>'ST Raw State Data'!CK37/'ST Wtd State Means'!$D40</f>
        <v>2.3333333333333335</v>
      </c>
      <c r="CK39" s="10">
        <f>'ST Raw State Data'!CL37/'ST Wtd State Means'!$D40</f>
        <v>1.6666666666666667</v>
      </c>
      <c r="CL39" s="10">
        <f>'ST Raw State Data'!CM37/'ST Wtd State Means'!$D40</f>
        <v>1.7777777777777777</v>
      </c>
      <c r="CM39" s="10">
        <f>'ST Raw State Data'!CN37/'ST Wtd State Means'!$D40</f>
        <v>0</v>
      </c>
      <c r="CN39" s="10">
        <f>'ST Raw State Data'!CO37/'ST Wtd State Means'!$D40</f>
        <v>-0.22222222222222221</v>
      </c>
      <c r="CO39" s="10">
        <f>'ST Raw State Data'!CP37/'ST Wtd State Means'!$D40</f>
        <v>-0.1111111111111111</v>
      </c>
      <c r="CP39" s="10">
        <f>'ST Raw State Data'!CQ37/'ST Wtd State Means'!$D40</f>
        <v>-0.1111111111111111</v>
      </c>
      <c r="CQ39" s="7">
        <f>'ST Raw State Data'!CR37/'ST Wtd State Means'!$D40</f>
        <v>-0.22222222222222221</v>
      </c>
      <c r="CR39" s="10">
        <f>'ST Raw State Data'!CS37/'ST Wtd State Means'!$D40</f>
        <v>-0.22222222222222221</v>
      </c>
      <c r="CS39" s="10">
        <f>'ST Raw State Data'!CT37/'ST Wtd State Means'!$D40</f>
        <v>-0.44444444444444442</v>
      </c>
      <c r="CT39" s="10">
        <f>'ST Raw State Data'!CU37/'ST Wtd State Means'!$D40</f>
        <v>-0.44444444444444442</v>
      </c>
      <c r="CU39" s="10">
        <f>'ST Raw State Data'!CV37/'ST Wtd State Means'!$D40</f>
        <v>-0.22222222222222221</v>
      </c>
      <c r="CV39" s="10">
        <f>'ST Raw State Data'!CW37/'ST Wtd State Means'!$D40</f>
        <v>-0.22222222222222221</v>
      </c>
      <c r="CW39" s="10">
        <f>'ST Raw State Data'!CX37/'ST Wtd State Means'!$D40</f>
        <v>-0.22222222222222221</v>
      </c>
      <c r="CX39" s="10">
        <f>'ST Raw State Data'!CY37/'ST Wtd State Means'!$D40</f>
        <v>-0.66666666666666663</v>
      </c>
      <c r="CY39" s="10">
        <f>'ST Raw State Data'!CZ37/'ST Wtd State Means'!$D40</f>
        <v>-0.22222222222222221</v>
      </c>
      <c r="CZ39" s="10">
        <f>'ST Raw State Data'!DA37/'ST Wtd State Means'!$D40</f>
        <v>-0.22222222222222221</v>
      </c>
      <c r="DA39" s="10">
        <f>'ST Raw State Data'!DB37/'ST Wtd State Means'!$D40</f>
        <v>-0.1111111111111111</v>
      </c>
      <c r="DB39" s="81">
        <f>'ST Raw State Data'!DC37/'ST Wtd State Means'!$D40</f>
        <v>-0.44444444444444442</v>
      </c>
      <c r="DC39" s="74">
        <f>'ST Raw State Data'!DD37/'ST Wtd State Means'!$D40</f>
        <v>0</v>
      </c>
      <c r="DD39" s="10">
        <f>'ST Raw State Data'!DE37/'ST Wtd State Means'!$D40</f>
        <v>0.1111111111111111</v>
      </c>
      <c r="DE39" s="10">
        <f>'ST Raw State Data'!DF37/'ST Wtd State Means'!$D40</f>
        <v>0.33333333333333331</v>
      </c>
      <c r="DF39" s="10">
        <f>'ST Raw State Data'!DG37/'ST Wtd State Means'!$D40</f>
        <v>0.22222222222222221</v>
      </c>
      <c r="DG39" s="10">
        <f>'ST Raw State Data'!DH37/'ST Wtd State Means'!$D40</f>
        <v>0.77777777777777779</v>
      </c>
      <c r="DH39" s="10">
        <f>'ST Raw State Data'!DI37/'ST Wtd State Means'!$D40</f>
        <v>1.5555555555555556</v>
      </c>
      <c r="DI39" s="10">
        <f>'ST Raw State Data'!DJ37/'ST Wtd State Means'!$D40</f>
        <v>-0.1111111111111111</v>
      </c>
      <c r="DJ39" s="10">
        <f>'ST Raw State Data'!DK37/'ST Wtd State Means'!$D40</f>
        <v>-0.1111111111111111</v>
      </c>
      <c r="DK39" s="10">
        <f>'ST Raw State Data'!DL37/'ST Wtd State Means'!$D40</f>
        <v>0.88888888888888884</v>
      </c>
      <c r="DL39" s="10">
        <f>'ST Raw State Data'!DM37/'ST Wtd State Means'!$D40</f>
        <v>-0.55555555555555558</v>
      </c>
      <c r="DM39" s="10">
        <f>'ST Raw State Data'!DN37/'ST Wtd State Means'!$D40</f>
        <v>0.66666666666666663</v>
      </c>
      <c r="DN39" s="10">
        <f>'ST Raw State Data'!DO37/'ST Wtd State Means'!$D40</f>
        <v>0</v>
      </c>
      <c r="DO39" s="74">
        <f>'ST Raw State Data'!DP37/'ST Wtd State Means'!$D40</f>
        <v>-1.2222222222222223</v>
      </c>
      <c r="DP39" s="10">
        <f>'ST Raw State Data'!DQ37/'ST Wtd State Means'!$D40</f>
        <v>-1.7777777777777777</v>
      </c>
      <c r="DQ39" s="10">
        <f>'ST Raw State Data'!DR37/'ST Wtd State Means'!$D40</f>
        <v>-1</v>
      </c>
      <c r="DR39" s="10">
        <f>'ST Raw State Data'!DS37/'ST Wtd State Means'!$D40</f>
        <v>-0.22222222222222221</v>
      </c>
      <c r="DS39" s="10">
        <f>'ST Raw State Data'!DT37/'ST Wtd State Means'!$D40</f>
        <v>-0.44444444444444442</v>
      </c>
      <c r="DT39" s="10">
        <f>'ST Raw State Data'!DU37/'ST Wtd State Means'!$D40</f>
        <v>-2.3333333333333335</v>
      </c>
      <c r="DU39" s="10">
        <f>'ST Raw State Data'!DV37/'ST Wtd State Means'!$D40</f>
        <v>-0.88888888888888884</v>
      </c>
      <c r="DV39" s="10">
        <f>'ST Raw State Data'!DW37/'ST Wtd State Means'!$D40</f>
        <v>-1.8888888888888888</v>
      </c>
      <c r="DW39" s="10">
        <f>'ST Raw State Data'!DX37/'ST Wtd State Means'!$D40</f>
        <v>0.33333333333333331</v>
      </c>
      <c r="DX39" s="10">
        <f>'ST Raw State Data'!DY37/'ST Wtd State Means'!$D40</f>
        <v>0.66666666666666663</v>
      </c>
      <c r="DY39" s="10">
        <f>'ST Raw State Data'!DZ37/'ST Wtd State Means'!$D40</f>
        <v>0.44444444444444442</v>
      </c>
      <c r="DZ39" s="81">
        <f>'ST Raw State Data'!EA37/'ST Wtd State Means'!$D40</f>
        <v>0.33333333333333331</v>
      </c>
      <c r="EA39" s="10">
        <f>'ST Raw State Data'!EB37/'ST Wtd State Means'!$D40</f>
        <v>0.66666666666666663</v>
      </c>
      <c r="EB39" s="10">
        <f>'ST Raw State Data'!EC37/'ST Wtd State Means'!$D40</f>
        <v>1.1111111111111112</v>
      </c>
      <c r="EC39" s="10">
        <f>'ST Raw State Data'!ED37/'ST Wtd State Means'!$D40</f>
        <v>-0.1111111111111111</v>
      </c>
      <c r="ED39" s="10">
        <f>'ST Raw State Data'!EE37/'ST Wtd State Means'!$D40</f>
        <v>-1.1111111111111112</v>
      </c>
      <c r="EE39" s="10">
        <f>'ST Raw State Data'!EF37/'ST Wtd State Means'!$D40</f>
        <v>-1.8888888888888888</v>
      </c>
      <c r="EF39" s="10">
        <f>'ST Raw State Data'!EG37/'ST Wtd State Means'!$D40</f>
        <v>-3</v>
      </c>
      <c r="EG39" s="125">
        <f>'ST Raw State Data'!EH37/'ST Wtd State Means'!$D40</f>
        <v>-3</v>
      </c>
      <c r="EH39" s="1" t="s">
        <v>70</v>
      </c>
    </row>
    <row r="40" spans="1:138" x14ac:dyDescent="0.15">
      <c r="A40" s="171" t="s">
        <v>71</v>
      </c>
      <c r="B40" s="4">
        <f>'ST Raw State Data'!C38/'ST Wtd State Means'!$D41</f>
        <v>-0.55555555555555558</v>
      </c>
      <c r="C40" s="4">
        <f>'ST Raw State Data'!D38/'ST Wtd State Means'!$D41</f>
        <v>0.1111111111111111</v>
      </c>
      <c r="D40" s="4">
        <f>'ST Raw State Data'!E38/'ST Wtd State Means'!$D41</f>
        <v>0.77777777777777779</v>
      </c>
      <c r="E40" s="4">
        <f>'ST Raw State Data'!F38/'ST Wtd State Means'!$D41</f>
        <v>0.55555555555555558</v>
      </c>
      <c r="F40" s="4">
        <f>'ST Raw State Data'!G38/'ST Wtd State Means'!$D41</f>
        <v>-0.1111111111111111</v>
      </c>
      <c r="G40" s="4">
        <f>'ST Raw State Data'!H38/'ST Wtd State Means'!$D41</f>
        <v>-1.2222222222222223</v>
      </c>
      <c r="H40" s="4">
        <f>'ST Raw State Data'!I38/'ST Wtd State Means'!$D41</f>
        <v>-2.4444444444444446</v>
      </c>
      <c r="I40" s="4">
        <f>'ST Raw State Data'!J38/'ST Wtd State Means'!$D41</f>
        <v>-2.1111111111111112</v>
      </c>
      <c r="J40" s="4">
        <f>'ST Raw State Data'!K38/'ST Wtd State Means'!$D41</f>
        <v>-1.6666666666666667</v>
      </c>
      <c r="K40" s="156">
        <f>'ST Raw State Data'!L38/'ST Wtd State Means'!$D41</f>
        <v>-1.6666666666666667</v>
      </c>
      <c r="L40" s="4">
        <f>'ST Raw State Data'!M38/'ST Wtd State Means'!$D41</f>
        <v>-2.3333333333333335</v>
      </c>
      <c r="M40" s="4">
        <f>'ST Raw State Data'!N38/'ST Wtd State Means'!$D41</f>
        <v>-2</v>
      </c>
      <c r="N40" s="4">
        <f>'ST Raw State Data'!O38/'ST Wtd State Means'!$D41</f>
        <v>-2.3333333333333335</v>
      </c>
      <c r="O40" s="4">
        <f>'ST Raw State Data'!P38/'ST Wtd State Means'!$D41</f>
        <v>-2.7777777777777777</v>
      </c>
      <c r="P40" s="4">
        <f>'ST Raw State Data'!Q38/'ST Wtd State Means'!$D41</f>
        <v>-2.5555555555555554</v>
      </c>
      <c r="Q40" s="4">
        <f>'ST Raw State Data'!R38/'ST Wtd State Means'!$D41</f>
        <v>-2.2222222222222223</v>
      </c>
      <c r="R40" s="4">
        <f>'ST Raw State Data'!S38/'ST Wtd State Means'!$D41</f>
        <v>-1.7777777777777777</v>
      </c>
      <c r="S40" s="4">
        <f>'ST Raw State Data'!T38/'ST Wtd State Means'!$D41</f>
        <v>-1.4444444444444444</v>
      </c>
      <c r="T40" s="4">
        <f>'ST Raw State Data'!U38/'ST Wtd State Means'!$D41</f>
        <v>-0.77777777777777779</v>
      </c>
      <c r="U40" s="4">
        <f>'ST Raw State Data'!V38/'ST Wtd State Means'!$D41</f>
        <v>-0.55555555555555558</v>
      </c>
      <c r="V40" s="203">
        <f>'ST Raw State Data'!W38/'ST Wtd State Means'!$D41</f>
        <v>-0.77777777777777779</v>
      </c>
      <c r="W40" s="156">
        <f>'ST Raw State Data'!X38/'ST Wtd State Means'!$D41</f>
        <v>-0.66666666666666663</v>
      </c>
      <c r="X40" s="4">
        <f>'ST Raw State Data'!Y38/'ST Wtd State Means'!$D41</f>
        <v>-0.66666666666666663</v>
      </c>
      <c r="Y40" s="4">
        <f>'ST Raw State Data'!Z38/'ST Wtd State Means'!$D41</f>
        <v>-1</v>
      </c>
      <c r="Z40" s="4">
        <f>'ST Raw State Data'!AA38/'ST Wtd State Means'!$D41</f>
        <v>-0.55555555555555558</v>
      </c>
      <c r="AA40" s="4">
        <f>'ST Raw State Data'!AB38/'ST Wtd State Means'!$D41</f>
        <v>-0.66666666666666663</v>
      </c>
      <c r="AB40" s="4">
        <f>'ST Raw State Data'!AC38/'ST Wtd State Means'!$D41</f>
        <v>-0.33333333333333331</v>
      </c>
      <c r="AC40" s="4">
        <f>'ST Raw State Data'!AD38/'ST Wtd State Means'!$D41</f>
        <v>-0.33333333333333331</v>
      </c>
      <c r="AD40" s="4">
        <f>'ST Raw State Data'!AE38/'ST Wtd State Means'!$D41</f>
        <v>-0.66666666666666663</v>
      </c>
      <c r="AE40" s="4">
        <f>'ST Raw State Data'!AF38/'ST Wtd State Means'!$D41</f>
        <v>-1.1111111111111112</v>
      </c>
      <c r="AF40" s="4">
        <f>'ST Raw State Data'!AG38/'ST Wtd State Means'!$D41</f>
        <v>-0.88888888888888884</v>
      </c>
      <c r="AG40" s="4">
        <f>'ST Raw State Data'!AH38/'ST Wtd State Means'!$D41</f>
        <v>-0.66666666666666663</v>
      </c>
      <c r="AH40" s="4">
        <f>'ST Raw State Data'!AI38/'ST Wtd State Means'!$D41</f>
        <v>-0.1111111111111111</v>
      </c>
      <c r="AI40" s="156">
        <f>'ST Raw State Data'!AJ38/'ST Wtd State Means'!$D41</f>
        <v>-0.55555555555555558</v>
      </c>
      <c r="AJ40" s="4">
        <f>'ST Raw State Data'!AK38/'ST Wtd State Means'!$D41</f>
        <v>-0.22222222222222221</v>
      </c>
      <c r="AK40" s="4">
        <f>'ST Raw State Data'!AL38/'ST Wtd State Means'!$D41</f>
        <v>0.22222222222222221</v>
      </c>
      <c r="AL40" s="4">
        <f>'ST Raw State Data'!AM38/'ST Wtd State Means'!$D41</f>
        <v>0.33333333333333331</v>
      </c>
      <c r="AM40" s="4">
        <f>'ST Raw State Data'!AN38/'ST Wtd State Means'!$D41</f>
        <v>0</v>
      </c>
      <c r="AN40" s="4">
        <f>'ST Raw State Data'!AO38/'ST Wtd State Means'!$D41</f>
        <v>0</v>
      </c>
      <c r="AO40" s="4">
        <f>'ST Raw State Data'!AP38/'ST Wtd State Means'!$D41</f>
        <v>0</v>
      </c>
      <c r="AP40" s="4">
        <f>'ST Raw State Data'!AQ38/'ST Wtd State Means'!$D41</f>
        <v>0.22222222222222221</v>
      </c>
      <c r="AQ40" s="4">
        <f>'ST Raw State Data'!AR38/'ST Wtd State Means'!$D41</f>
        <v>0.1111111111111111</v>
      </c>
      <c r="AR40" s="4">
        <f>'ST Raw State Data'!AS38/'ST Wtd State Means'!$D41</f>
        <v>-0.88888888888888884</v>
      </c>
      <c r="AS40" s="4">
        <f>'ST Raw State Data'!AT38/'ST Wtd State Means'!$D41</f>
        <v>-0.55555555555555558</v>
      </c>
      <c r="AT40" s="4">
        <f>'ST Raw State Data'!AU38/'ST Wtd State Means'!$D41</f>
        <v>-1.8888888888888888</v>
      </c>
      <c r="AU40" s="156">
        <f>'ST Raw State Data'!AV38/'ST Wtd State Means'!$D41</f>
        <v>-1.7777777777777777</v>
      </c>
      <c r="AV40" s="4">
        <f>'ST Raw State Data'!AW38/'ST Wtd State Means'!$D41</f>
        <v>-1.7777777777777777</v>
      </c>
      <c r="AW40" s="4">
        <f>'ST Raw State Data'!AX38/'ST Wtd State Means'!$D41</f>
        <v>-1.7777777777777777</v>
      </c>
      <c r="AX40" s="4">
        <f>'ST Raw State Data'!AY38/'ST Wtd State Means'!$D41</f>
        <v>-1.8888888888888888</v>
      </c>
      <c r="AY40" s="4">
        <f>'ST Raw State Data'!AZ38/'ST Wtd State Means'!$D41</f>
        <v>-1.5555555555555556</v>
      </c>
      <c r="AZ40" s="4">
        <f>'ST Raw State Data'!BA38/'ST Wtd State Means'!$D41</f>
        <v>-1.1111111111111112</v>
      </c>
      <c r="BA40" s="4">
        <f>'ST Raw State Data'!BB38/'ST Wtd State Means'!$D41</f>
        <v>-0.66666666666666663</v>
      </c>
      <c r="BB40" s="4">
        <f>'ST Raw State Data'!BC38/'ST Wtd State Means'!$D41</f>
        <v>-0.44444444444444442</v>
      </c>
      <c r="BC40" s="4">
        <f>'ST Raw State Data'!BD38/'ST Wtd State Means'!$D41</f>
        <v>-0.22222222222222221</v>
      </c>
      <c r="BD40" s="4">
        <f>'ST Raw State Data'!BE38/'ST Wtd State Means'!$D41</f>
        <v>-0.44444444444444442</v>
      </c>
      <c r="BE40" s="4">
        <f>'ST Raw State Data'!BF38/'ST Wtd State Means'!$D41</f>
        <v>-0.44444444444444442</v>
      </c>
      <c r="BF40" s="203">
        <f>'ST Raw State Data'!BG38/'ST Wtd State Means'!$D41</f>
        <v>-0.44444444444444442</v>
      </c>
      <c r="BG40" s="156">
        <f>'ST Raw State Data'!BH38/'ST Wtd State Means'!$D41</f>
        <v>-0.22222222222222221</v>
      </c>
      <c r="BH40" s="4">
        <f>'ST Raw State Data'!BI38/'ST Wtd State Means'!$D41</f>
        <v>0</v>
      </c>
      <c r="BI40" s="4">
        <f>'ST Raw State Data'!BJ38/'ST Wtd State Means'!$D41</f>
        <v>0.22222222222222221</v>
      </c>
      <c r="BJ40" s="4">
        <f>'ST Raw State Data'!BK38/'ST Wtd State Means'!$D41</f>
        <v>-0.1111111111111111</v>
      </c>
      <c r="BK40" s="4">
        <f>'ST Raw State Data'!BL38/'ST Wtd State Means'!$D41</f>
        <v>0.1111111111111111</v>
      </c>
      <c r="BL40" s="4">
        <f>'ST Raw State Data'!BM38/'ST Wtd State Means'!$D41</f>
        <v>0.55555555555555558</v>
      </c>
      <c r="BM40" s="4">
        <f>'ST Raw State Data'!BN38/'ST Wtd State Means'!$D41</f>
        <v>0.77777777777777779</v>
      </c>
      <c r="BN40" s="4">
        <f>'ST Raw State Data'!BO38/'ST Wtd State Means'!$D41</f>
        <v>1.3333333333333333</v>
      </c>
      <c r="BO40" s="4">
        <f>'ST Raw State Data'!BP38/'ST Wtd State Means'!$D41</f>
        <v>1.6666666666666667</v>
      </c>
      <c r="BP40" s="4">
        <f>'ST Raw State Data'!BQ38/'ST Wtd State Means'!$D41</f>
        <v>1.2222222222222223</v>
      </c>
      <c r="BQ40" s="4">
        <f>'ST Raw State Data'!BR38/'ST Wtd State Means'!$D41</f>
        <v>0.88888888888888884</v>
      </c>
      <c r="BR40" s="4">
        <f>'ST Raw State Data'!BS38/'ST Wtd State Means'!$D41</f>
        <v>0.1111111111111111</v>
      </c>
      <c r="BS40" s="16">
        <f>'ST Raw State Data'!BT38/'ST Wtd State Means'!$D41</f>
        <v>-0.1111111111111111</v>
      </c>
      <c r="BT40" s="4">
        <f>'ST Raw State Data'!BU38/'ST Wtd State Means'!$D41</f>
        <v>-0.22222222222222221</v>
      </c>
      <c r="BU40" s="4">
        <f>'ST Raw State Data'!BV38/'ST Wtd State Means'!$D41</f>
        <v>0.1111111111111111</v>
      </c>
      <c r="BV40" s="4">
        <f>'ST Raw State Data'!BW38/'ST Wtd State Means'!$D41</f>
        <v>-1.1111111111111112</v>
      </c>
      <c r="BW40" s="4">
        <f>'ST Raw State Data'!BX38/'ST Wtd State Means'!$D41</f>
        <v>-1.1111111111111112</v>
      </c>
      <c r="BX40" s="4">
        <f>'ST Raw State Data'!BY38/'ST Wtd State Means'!$D41</f>
        <v>-0.66666666666666663</v>
      </c>
      <c r="BY40" s="4">
        <f>'ST Raw State Data'!BZ38/'ST Wtd State Means'!$D41</f>
        <v>-0.55555555555555558</v>
      </c>
      <c r="BZ40" s="4">
        <f>'ST Raw State Data'!CA38/'ST Wtd State Means'!$D41</f>
        <v>-0.22222222222222221</v>
      </c>
      <c r="CA40" s="4">
        <f>'ST Raw State Data'!CB38/'ST Wtd State Means'!$D41</f>
        <v>-0.33333333333333331</v>
      </c>
      <c r="CB40" s="4">
        <f>'ST Raw State Data'!CC38/'ST Wtd State Means'!$D41</f>
        <v>0</v>
      </c>
      <c r="CC40" s="4">
        <f>'ST Raw State Data'!CD38/'ST Wtd State Means'!$D41</f>
        <v>-0.33333333333333331</v>
      </c>
      <c r="CD40" s="4">
        <f>'ST Raw State Data'!CE38/'ST Wtd State Means'!$D41</f>
        <v>-0.1111111111111111</v>
      </c>
      <c r="CE40" s="7">
        <f>'ST Raw State Data'!CF38/'ST Wtd State Means'!$D41</f>
        <v>-0.44444444444444442</v>
      </c>
      <c r="CF40" s="10">
        <f>'ST Raw State Data'!CG38/'ST Wtd State Means'!$D41</f>
        <v>-1.8888888888888888</v>
      </c>
      <c r="CG40" s="10">
        <f>'ST Raw State Data'!CH38/'ST Wtd State Means'!$D41</f>
        <v>-2.4444444444444446</v>
      </c>
      <c r="CH40" s="10">
        <f>'ST Raw State Data'!CI38/'ST Wtd State Means'!$D41</f>
        <v>-2</v>
      </c>
      <c r="CI40" s="10">
        <f>'ST Raw State Data'!CJ38/'ST Wtd State Means'!$D41</f>
        <v>-2.1111111111111112</v>
      </c>
      <c r="CJ40" s="10">
        <f>'ST Raw State Data'!CK38/'ST Wtd State Means'!$D41</f>
        <v>-2</v>
      </c>
      <c r="CK40" s="10">
        <f>'ST Raw State Data'!CL38/'ST Wtd State Means'!$D41</f>
        <v>-1.4444444444444444</v>
      </c>
      <c r="CL40" s="10">
        <f>'ST Raw State Data'!CM38/'ST Wtd State Means'!$D41</f>
        <v>-0.88888888888888884</v>
      </c>
      <c r="CM40" s="10">
        <f>'ST Raw State Data'!CN38/'ST Wtd State Means'!$D41</f>
        <v>-0.88888888888888884</v>
      </c>
      <c r="CN40" s="10">
        <f>'ST Raw State Data'!CO38/'ST Wtd State Means'!$D41</f>
        <v>-0.77777777777777779</v>
      </c>
      <c r="CO40" s="10">
        <f>'ST Raw State Data'!CP38/'ST Wtd State Means'!$D41</f>
        <v>-0.33333333333333331</v>
      </c>
      <c r="CP40" s="10">
        <f>'ST Raw State Data'!CQ38/'ST Wtd State Means'!$D41</f>
        <v>-0.33333333333333331</v>
      </c>
      <c r="CQ40" s="7">
        <f>'ST Raw State Data'!CR38/'ST Wtd State Means'!$D41</f>
        <v>-0.22222222222222221</v>
      </c>
      <c r="CR40" s="10">
        <f>'ST Raw State Data'!CS38/'ST Wtd State Means'!$D41</f>
        <v>-0.44444444444444442</v>
      </c>
      <c r="CS40" s="10">
        <f>'ST Raw State Data'!CT38/'ST Wtd State Means'!$D41</f>
        <v>-0.44444444444444442</v>
      </c>
      <c r="CT40" s="10">
        <f>'ST Raw State Data'!CU38/'ST Wtd State Means'!$D41</f>
        <v>-0.44444444444444442</v>
      </c>
      <c r="CU40" s="10">
        <f>'ST Raw State Data'!CV38/'ST Wtd State Means'!$D41</f>
        <v>-0.33333333333333331</v>
      </c>
      <c r="CV40" s="10">
        <f>'ST Raw State Data'!CW38/'ST Wtd State Means'!$D41</f>
        <v>-0.22222222222222221</v>
      </c>
      <c r="CW40" s="10">
        <f>'ST Raw State Data'!CX38/'ST Wtd State Means'!$D41</f>
        <v>-0.33333333333333331</v>
      </c>
      <c r="CX40" s="10">
        <f>'ST Raw State Data'!CY38/'ST Wtd State Means'!$D41</f>
        <v>-0.33333333333333331</v>
      </c>
      <c r="CY40" s="10">
        <f>'ST Raw State Data'!CZ38/'ST Wtd State Means'!$D41</f>
        <v>-0.1111111111111111</v>
      </c>
      <c r="CZ40" s="10">
        <f>'ST Raw State Data'!DA38/'ST Wtd State Means'!$D41</f>
        <v>-0.22222222222222221</v>
      </c>
      <c r="DA40" s="10">
        <f>'ST Raw State Data'!DB38/'ST Wtd State Means'!$D41</f>
        <v>-0.55555555555555558</v>
      </c>
      <c r="DB40" s="81">
        <f>'ST Raw State Data'!DC38/'ST Wtd State Means'!$D41</f>
        <v>-2.4444444444444446</v>
      </c>
      <c r="DC40" s="74">
        <f>'ST Raw State Data'!DD38/'ST Wtd State Means'!$D41</f>
        <v>-1</v>
      </c>
      <c r="DD40" s="10">
        <f>'ST Raw State Data'!DE38/'ST Wtd State Means'!$D41</f>
        <v>-0.44444444444444442</v>
      </c>
      <c r="DE40" s="10">
        <f>'ST Raw State Data'!DF38/'ST Wtd State Means'!$D41</f>
        <v>0</v>
      </c>
      <c r="DF40" s="10">
        <f>'ST Raw State Data'!DG38/'ST Wtd State Means'!$D41</f>
        <v>0</v>
      </c>
      <c r="DG40" s="10">
        <f>'ST Raw State Data'!DH38/'ST Wtd State Means'!$D41</f>
        <v>-0.33333333333333331</v>
      </c>
      <c r="DH40" s="10">
        <f>'ST Raw State Data'!DI38/'ST Wtd State Means'!$D41</f>
        <v>-1.1111111111111112</v>
      </c>
      <c r="DI40" s="10">
        <f>'ST Raw State Data'!DJ38/'ST Wtd State Means'!$D41</f>
        <v>-0.22222222222222221</v>
      </c>
      <c r="DJ40" s="10">
        <f>'ST Raw State Data'!DK38/'ST Wtd State Means'!$D41</f>
        <v>0</v>
      </c>
      <c r="DK40" s="10">
        <f>'ST Raw State Data'!DL38/'ST Wtd State Means'!$D41</f>
        <v>-0.22222222222222221</v>
      </c>
      <c r="DL40" s="10">
        <f>'ST Raw State Data'!DM38/'ST Wtd State Means'!$D41</f>
        <v>-1.8888888888888888</v>
      </c>
      <c r="DM40" s="10">
        <f>'ST Raw State Data'!DN38/'ST Wtd State Means'!$D41</f>
        <v>-2.3333333333333335</v>
      </c>
      <c r="DN40" s="10">
        <f>'ST Raw State Data'!DO38/'ST Wtd State Means'!$D41</f>
        <v>-1.1111111111111112</v>
      </c>
      <c r="DO40" s="74">
        <f>'ST Raw State Data'!DP38/'ST Wtd State Means'!$D41</f>
        <v>0.44444444444444442</v>
      </c>
      <c r="DP40" s="10">
        <f>'ST Raw State Data'!DQ38/'ST Wtd State Means'!$D41</f>
        <v>-0.1111111111111111</v>
      </c>
      <c r="DQ40" s="10">
        <f>'ST Raw State Data'!DR38/'ST Wtd State Means'!$D41</f>
        <v>0.66666666666666663</v>
      </c>
      <c r="DR40" s="10">
        <f>'ST Raw State Data'!DS38/'ST Wtd State Means'!$D41</f>
        <v>-2</v>
      </c>
      <c r="DS40" s="10">
        <f>'ST Raw State Data'!DT38/'ST Wtd State Means'!$D41</f>
        <v>-0.55555555555555558</v>
      </c>
      <c r="DT40" s="10">
        <f>'ST Raw State Data'!DU38/'ST Wtd State Means'!$D41</f>
        <v>-0.22222222222222221</v>
      </c>
      <c r="DU40" s="10">
        <f>'ST Raw State Data'!DV38/'ST Wtd State Means'!$D41</f>
        <v>1.1111111111111112</v>
      </c>
      <c r="DV40" s="10">
        <f>'ST Raw State Data'!DW38/'ST Wtd State Means'!$D41</f>
        <v>0.22222222222222221</v>
      </c>
      <c r="DW40" s="10">
        <f>'ST Raw State Data'!DX38/'ST Wtd State Means'!$D41</f>
        <v>1.1111111111111112</v>
      </c>
      <c r="DX40" s="10">
        <f>'ST Raw State Data'!DY38/'ST Wtd State Means'!$D41</f>
        <v>1.8888888888888888</v>
      </c>
      <c r="DY40" s="10">
        <f>'ST Raw State Data'!DZ38/'ST Wtd State Means'!$D41</f>
        <v>-1.2222222222222223</v>
      </c>
      <c r="DZ40" s="81">
        <f>'ST Raw State Data'!EA38/'ST Wtd State Means'!$D41</f>
        <v>0.33333333333333331</v>
      </c>
      <c r="EA40" s="10">
        <f>'ST Raw State Data'!EB38/'ST Wtd State Means'!$D41</f>
        <v>-1.8888888888888888</v>
      </c>
      <c r="EB40" s="10">
        <f>'ST Raw State Data'!EC38/'ST Wtd State Means'!$D41</f>
        <v>-0.55555555555555558</v>
      </c>
      <c r="EC40" s="10">
        <f>'ST Raw State Data'!ED38/'ST Wtd State Means'!$D41</f>
        <v>-0.33333333333333331</v>
      </c>
      <c r="ED40" s="10">
        <f>'ST Raw State Data'!EE38/'ST Wtd State Means'!$D41</f>
        <v>-1.3333333333333333</v>
      </c>
      <c r="EE40" s="10">
        <f>'ST Raw State Data'!EF38/'ST Wtd State Means'!$D41</f>
        <v>0</v>
      </c>
      <c r="EF40" s="10">
        <f>'ST Raw State Data'!EG38/'ST Wtd State Means'!$D41</f>
        <v>1</v>
      </c>
      <c r="EG40" s="125">
        <f>'ST Raw State Data'!EH38/'ST Wtd State Means'!$D41</f>
        <v>0.55555555555555558</v>
      </c>
      <c r="EH40" s="1" t="s">
        <v>71</v>
      </c>
    </row>
    <row r="41" spans="1:138" x14ac:dyDescent="0.15">
      <c r="A41" s="171" t="s">
        <v>72</v>
      </c>
      <c r="B41" s="4">
        <f>'ST Raw State Data'!C39/'ST Wtd State Means'!$D42</f>
        <v>0</v>
      </c>
      <c r="C41" s="4">
        <f>'ST Raw State Data'!D39/'ST Wtd State Means'!$D42</f>
        <v>0</v>
      </c>
      <c r="D41" s="4">
        <f>'ST Raw State Data'!E39/'ST Wtd State Means'!$D42</f>
        <v>0</v>
      </c>
      <c r="E41" s="4">
        <f>'ST Raw State Data'!F39/'ST Wtd State Means'!$D42</f>
        <v>0.1</v>
      </c>
      <c r="F41" s="4">
        <f>'ST Raw State Data'!G39/'ST Wtd State Means'!$D42</f>
        <v>0.2</v>
      </c>
      <c r="G41" s="4">
        <f>'ST Raw State Data'!H39/'ST Wtd State Means'!$D42</f>
        <v>0.3</v>
      </c>
      <c r="H41" s="4">
        <f>'ST Raw State Data'!I39/'ST Wtd State Means'!$D42</f>
        <v>0.2</v>
      </c>
      <c r="I41" s="4">
        <f>'ST Raw State Data'!J39/'ST Wtd State Means'!$D42</f>
        <v>0.6</v>
      </c>
      <c r="J41" s="4">
        <f>'ST Raw State Data'!K39/'ST Wtd State Means'!$D42</f>
        <v>0.1</v>
      </c>
      <c r="K41" s="156">
        <f>'ST Raw State Data'!L39/'ST Wtd State Means'!$D42</f>
        <v>0.3</v>
      </c>
      <c r="L41" s="4">
        <f>'ST Raw State Data'!M39/'ST Wtd State Means'!$D42</f>
        <v>0.7</v>
      </c>
      <c r="M41" s="4">
        <f>'ST Raw State Data'!N39/'ST Wtd State Means'!$D42</f>
        <v>1.6</v>
      </c>
      <c r="N41" s="4">
        <f>'ST Raw State Data'!O39/'ST Wtd State Means'!$D42</f>
        <v>1.3</v>
      </c>
      <c r="O41" s="4">
        <f>'ST Raw State Data'!P39/'ST Wtd State Means'!$D42</f>
        <v>0.2</v>
      </c>
      <c r="P41" s="4">
        <f>'ST Raw State Data'!Q39/'ST Wtd State Means'!$D42</f>
        <v>0</v>
      </c>
      <c r="Q41" s="4">
        <f>'ST Raw State Data'!R39/'ST Wtd State Means'!$D42</f>
        <v>-0.3</v>
      </c>
      <c r="R41" s="4">
        <f>'ST Raw State Data'!S39/'ST Wtd State Means'!$D42</f>
        <v>-0.2</v>
      </c>
      <c r="S41" s="4">
        <f>'ST Raw State Data'!T39/'ST Wtd State Means'!$D42</f>
        <v>-0.4</v>
      </c>
      <c r="T41" s="4">
        <f>'ST Raw State Data'!U39/'ST Wtd State Means'!$D42</f>
        <v>-0.2</v>
      </c>
      <c r="U41" s="4">
        <f>'ST Raw State Data'!V39/'ST Wtd State Means'!$D42</f>
        <v>-0.1</v>
      </c>
      <c r="V41" s="203">
        <f>'ST Raw State Data'!W39/'ST Wtd State Means'!$D42</f>
        <v>-0.3</v>
      </c>
      <c r="W41" s="156">
        <f>'ST Raw State Data'!X39/'ST Wtd State Means'!$D42</f>
        <v>0</v>
      </c>
      <c r="X41" s="4">
        <f>'ST Raw State Data'!Y39/'ST Wtd State Means'!$D42</f>
        <v>-0.4</v>
      </c>
      <c r="Y41" s="4">
        <f>'ST Raw State Data'!Z39/'ST Wtd State Means'!$D42</f>
        <v>-0.2</v>
      </c>
      <c r="Z41" s="4">
        <f>'ST Raw State Data'!AA39/'ST Wtd State Means'!$D42</f>
        <v>-0.3</v>
      </c>
      <c r="AA41" s="4">
        <f>'ST Raw State Data'!AB39/'ST Wtd State Means'!$D42</f>
        <v>0</v>
      </c>
      <c r="AB41" s="4">
        <f>'ST Raw State Data'!AC39/'ST Wtd State Means'!$D42</f>
        <v>0.1</v>
      </c>
      <c r="AC41" s="4">
        <f>'ST Raw State Data'!AD39/'ST Wtd State Means'!$D42</f>
        <v>0.4</v>
      </c>
      <c r="AD41" s="4">
        <f>'ST Raw State Data'!AE39/'ST Wtd State Means'!$D42</f>
        <v>1</v>
      </c>
      <c r="AE41" s="4">
        <f>'ST Raw State Data'!AF39/'ST Wtd State Means'!$D42</f>
        <v>1.3</v>
      </c>
      <c r="AF41" s="4">
        <f>'ST Raw State Data'!AG39/'ST Wtd State Means'!$D42</f>
        <v>1.1000000000000001</v>
      </c>
      <c r="AG41" s="4">
        <f>'ST Raw State Data'!AH39/'ST Wtd State Means'!$D42</f>
        <v>1.5</v>
      </c>
      <c r="AH41" s="4">
        <f>'ST Raw State Data'!AI39/'ST Wtd State Means'!$D42</f>
        <v>1.6</v>
      </c>
      <c r="AI41" s="156">
        <f>'ST Raw State Data'!AJ39/'ST Wtd State Means'!$D42</f>
        <v>2.2000000000000002</v>
      </c>
      <c r="AJ41" s="4">
        <f>'ST Raw State Data'!AK39/'ST Wtd State Means'!$D42</f>
        <v>2</v>
      </c>
      <c r="AK41" s="4">
        <f>'ST Raw State Data'!AL39/'ST Wtd State Means'!$D42</f>
        <v>2.6</v>
      </c>
      <c r="AL41" s="4">
        <f>'ST Raw State Data'!AM39/'ST Wtd State Means'!$D42</f>
        <v>2.2999999999999998</v>
      </c>
      <c r="AM41" s="4">
        <f>'ST Raw State Data'!AN39/'ST Wtd State Means'!$D42</f>
        <v>3</v>
      </c>
      <c r="AN41" s="4">
        <f>'ST Raw State Data'!AO39/'ST Wtd State Means'!$D42</f>
        <v>3</v>
      </c>
      <c r="AO41" s="4">
        <f>'ST Raw State Data'!AP39/'ST Wtd State Means'!$D42</f>
        <v>3</v>
      </c>
      <c r="AP41" s="4">
        <f>'ST Raw State Data'!AQ39/'ST Wtd State Means'!$D42</f>
        <v>2.9</v>
      </c>
      <c r="AQ41" s="4">
        <f>'ST Raw State Data'!AR39/'ST Wtd State Means'!$D42</f>
        <v>2.9</v>
      </c>
      <c r="AR41" s="4">
        <f>'ST Raw State Data'!AS39/'ST Wtd State Means'!$D42</f>
        <v>2.9</v>
      </c>
      <c r="AS41" s="4">
        <f>'ST Raw State Data'!AT39/'ST Wtd State Means'!$D42</f>
        <v>2.9</v>
      </c>
      <c r="AT41" s="4">
        <f>'ST Raw State Data'!AU39/'ST Wtd State Means'!$D42</f>
        <v>2.9</v>
      </c>
      <c r="AU41" s="156">
        <f>'ST Raw State Data'!AV39/'ST Wtd State Means'!$D42</f>
        <v>2.9</v>
      </c>
      <c r="AV41" s="4">
        <f>'ST Raw State Data'!AW39/'ST Wtd State Means'!$D42</f>
        <v>3</v>
      </c>
      <c r="AW41" s="4">
        <f>'ST Raw State Data'!AX39/'ST Wtd State Means'!$D42</f>
        <v>2.9</v>
      </c>
      <c r="AX41" s="4">
        <f>'ST Raw State Data'!AY39/'ST Wtd State Means'!$D42</f>
        <v>2.9</v>
      </c>
      <c r="AY41" s="4">
        <f>'ST Raw State Data'!AZ39/'ST Wtd State Means'!$D42</f>
        <v>2.5</v>
      </c>
      <c r="AZ41" s="4">
        <f>'ST Raw State Data'!BA39/'ST Wtd State Means'!$D42</f>
        <v>1.9</v>
      </c>
      <c r="BA41" s="4">
        <f>'ST Raw State Data'!BB39/'ST Wtd State Means'!$D42</f>
        <v>0.7</v>
      </c>
      <c r="BB41" s="4">
        <f>'ST Raw State Data'!BC39/'ST Wtd State Means'!$D42</f>
        <v>0.4</v>
      </c>
      <c r="BC41" s="4">
        <f>'ST Raw State Data'!BD39/'ST Wtd State Means'!$D42</f>
        <v>0.6</v>
      </c>
      <c r="BD41" s="4">
        <f>'ST Raw State Data'!BE39/'ST Wtd State Means'!$D42</f>
        <v>0.2</v>
      </c>
      <c r="BE41" s="4">
        <f>'ST Raw State Data'!BF39/'ST Wtd State Means'!$D42</f>
        <v>0.5</v>
      </c>
      <c r="BF41" s="203">
        <f>'ST Raw State Data'!BG39/'ST Wtd State Means'!$D42</f>
        <v>0.1</v>
      </c>
      <c r="BG41" s="156">
        <f>'ST Raw State Data'!BH39/'ST Wtd State Means'!$D42</f>
        <v>0.1</v>
      </c>
      <c r="BH41" s="4">
        <f>'ST Raw State Data'!BI39/'ST Wtd State Means'!$D42</f>
        <v>0.3</v>
      </c>
      <c r="BI41" s="4">
        <f>'ST Raw State Data'!BJ39/'ST Wtd State Means'!$D42</f>
        <v>0.4</v>
      </c>
      <c r="BJ41" s="4">
        <f>'ST Raw State Data'!BK39/'ST Wtd State Means'!$D42</f>
        <v>0.1</v>
      </c>
      <c r="BK41" s="4">
        <f>'ST Raw State Data'!BL39/'ST Wtd State Means'!$D42</f>
        <v>0.5</v>
      </c>
      <c r="BL41" s="4">
        <f>'ST Raw State Data'!BM39/'ST Wtd State Means'!$D42</f>
        <v>0.5</v>
      </c>
      <c r="BM41" s="4">
        <f>'ST Raw State Data'!BN39/'ST Wtd State Means'!$D42</f>
        <v>0</v>
      </c>
      <c r="BN41" s="4">
        <f>'ST Raw State Data'!BO39/'ST Wtd State Means'!$D42</f>
        <v>-0.1</v>
      </c>
      <c r="BO41" s="4">
        <f>'ST Raw State Data'!BP39/'ST Wtd State Means'!$D42</f>
        <v>-0.7</v>
      </c>
      <c r="BP41" s="4">
        <f>'ST Raw State Data'!BQ39/'ST Wtd State Means'!$D42</f>
        <v>-0.6</v>
      </c>
      <c r="BQ41" s="4">
        <f>'ST Raw State Data'!BR39/'ST Wtd State Means'!$D42</f>
        <v>-0.8</v>
      </c>
      <c r="BR41" s="4">
        <f>'ST Raw State Data'!BS39/'ST Wtd State Means'!$D42</f>
        <v>-0.8</v>
      </c>
      <c r="BS41" s="16">
        <f>'ST Raw State Data'!BT39/'ST Wtd State Means'!$D42</f>
        <v>-1</v>
      </c>
      <c r="BT41" s="4">
        <f>'ST Raw State Data'!BU39/'ST Wtd State Means'!$D42</f>
        <v>-1.1000000000000001</v>
      </c>
      <c r="BU41" s="4">
        <f>'ST Raw State Data'!BV39/'ST Wtd State Means'!$D42</f>
        <v>-0.4</v>
      </c>
      <c r="BV41" s="4">
        <f>'ST Raw State Data'!BW39/'ST Wtd State Means'!$D42</f>
        <v>-0.5</v>
      </c>
      <c r="BW41" s="4">
        <f>'ST Raw State Data'!BX39/'ST Wtd State Means'!$D42</f>
        <v>-0.3</v>
      </c>
      <c r="BX41" s="4">
        <f>'ST Raw State Data'!BY39/'ST Wtd State Means'!$D42</f>
        <v>-0.4</v>
      </c>
      <c r="BY41" s="4">
        <f>'ST Raw State Data'!BZ39/'ST Wtd State Means'!$D42</f>
        <v>0</v>
      </c>
      <c r="BZ41" s="4">
        <f>'ST Raw State Data'!CA39/'ST Wtd State Means'!$D42</f>
        <v>-0.1</v>
      </c>
      <c r="CA41" s="4">
        <f>'ST Raw State Data'!CB39/'ST Wtd State Means'!$D42</f>
        <v>-0.1</v>
      </c>
      <c r="CB41" s="4">
        <f>'ST Raw State Data'!CC39/'ST Wtd State Means'!$D42</f>
        <v>0</v>
      </c>
      <c r="CC41" s="4">
        <f>'ST Raw State Data'!CD39/'ST Wtd State Means'!$D42</f>
        <v>0</v>
      </c>
      <c r="CD41" s="4">
        <f>'ST Raw State Data'!CE39/'ST Wtd State Means'!$D42</f>
        <v>0</v>
      </c>
      <c r="CE41" s="7">
        <f>'ST Raw State Data'!CF39/'ST Wtd State Means'!$D42</f>
        <v>0</v>
      </c>
      <c r="CF41" s="10">
        <f>'ST Raw State Data'!CG39/'ST Wtd State Means'!$D42</f>
        <v>0</v>
      </c>
      <c r="CG41" s="10">
        <f>'ST Raw State Data'!CH39/'ST Wtd State Means'!$D42</f>
        <v>0.1</v>
      </c>
      <c r="CH41" s="10">
        <f>'ST Raw State Data'!CI39/'ST Wtd State Means'!$D42</f>
        <v>0</v>
      </c>
      <c r="CI41" s="10">
        <f>'ST Raw State Data'!CJ39/'ST Wtd State Means'!$D42</f>
        <v>0</v>
      </c>
      <c r="CJ41" s="10">
        <f>'ST Raw State Data'!CK39/'ST Wtd State Means'!$D42</f>
        <v>0.1</v>
      </c>
      <c r="CK41" s="10">
        <f>'ST Raw State Data'!CL39/'ST Wtd State Means'!$D42</f>
        <v>0</v>
      </c>
      <c r="CL41" s="10">
        <f>'ST Raw State Data'!CM39/'ST Wtd State Means'!$D42</f>
        <v>-0.4</v>
      </c>
      <c r="CM41" s="10">
        <f>'ST Raw State Data'!CN39/'ST Wtd State Means'!$D42</f>
        <v>0</v>
      </c>
      <c r="CN41" s="10">
        <f>'ST Raw State Data'!CO39/'ST Wtd State Means'!$D42</f>
        <v>0</v>
      </c>
      <c r="CO41" s="10">
        <f>'ST Raw State Data'!CP39/'ST Wtd State Means'!$D42</f>
        <v>0</v>
      </c>
      <c r="CP41" s="10">
        <f>'ST Raw State Data'!CQ39/'ST Wtd State Means'!$D42</f>
        <v>0</v>
      </c>
      <c r="CQ41" s="7">
        <f>'ST Raw State Data'!CR39/'ST Wtd State Means'!$D42</f>
        <v>0</v>
      </c>
      <c r="CR41" s="10">
        <f>'ST Raw State Data'!CS39/'ST Wtd State Means'!$D42</f>
        <v>0</v>
      </c>
      <c r="CS41" s="10">
        <f>'ST Raw State Data'!CT39/'ST Wtd State Means'!$D42</f>
        <v>0.1</v>
      </c>
      <c r="CT41" s="10">
        <f>'ST Raw State Data'!CU39/'ST Wtd State Means'!$D42</f>
        <v>0</v>
      </c>
      <c r="CU41" s="10">
        <f>'ST Raw State Data'!CV39/'ST Wtd State Means'!$D42</f>
        <v>0.5</v>
      </c>
      <c r="CV41" s="10">
        <f>'ST Raw State Data'!CW39/'ST Wtd State Means'!$D42</f>
        <v>0.3</v>
      </c>
      <c r="CW41" s="10">
        <f>'ST Raw State Data'!CX39/'ST Wtd State Means'!$D42</f>
        <v>0.2</v>
      </c>
      <c r="CX41" s="10">
        <f>'ST Raw State Data'!CY39/'ST Wtd State Means'!$D42</f>
        <v>0.2</v>
      </c>
      <c r="CY41" s="10">
        <f>'ST Raw State Data'!CZ39/'ST Wtd State Means'!$D42</f>
        <v>0.2</v>
      </c>
      <c r="CZ41" s="10">
        <f>'ST Raw State Data'!DA39/'ST Wtd State Means'!$D42</f>
        <v>0.1</v>
      </c>
      <c r="DA41" s="10">
        <f>'ST Raw State Data'!DB39/'ST Wtd State Means'!$D42</f>
        <v>0.2</v>
      </c>
      <c r="DB41" s="81">
        <f>'ST Raw State Data'!DC39/'ST Wtd State Means'!$D42</f>
        <v>-0.3</v>
      </c>
      <c r="DC41" s="74">
        <f>'ST Raw State Data'!DD39/'ST Wtd State Means'!$D42</f>
        <v>0.5</v>
      </c>
      <c r="DD41" s="10">
        <f>'ST Raw State Data'!DE39/'ST Wtd State Means'!$D42</f>
        <v>0.2</v>
      </c>
      <c r="DE41" s="10">
        <f>'ST Raw State Data'!DF39/'ST Wtd State Means'!$D42</f>
        <v>0.1</v>
      </c>
      <c r="DF41" s="10">
        <f>'ST Raw State Data'!DG39/'ST Wtd State Means'!$D42</f>
        <v>0.2</v>
      </c>
      <c r="DG41" s="10">
        <f>'ST Raw State Data'!DH39/'ST Wtd State Means'!$D42</f>
        <v>0.2</v>
      </c>
      <c r="DH41" s="10">
        <f>'ST Raw State Data'!DI39/'ST Wtd State Means'!$D42</f>
        <v>0.5</v>
      </c>
      <c r="DI41" s="10">
        <f>'ST Raw State Data'!DJ39/'ST Wtd State Means'!$D42</f>
        <v>1.4</v>
      </c>
      <c r="DJ41" s="10">
        <f>'ST Raw State Data'!DK39/'ST Wtd State Means'!$D42</f>
        <v>-0.5</v>
      </c>
      <c r="DK41" s="10">
        <f>'ST Raw State Data'!DL39/'ST Wtd State Means'!$D42</f>
        <v>-0.2</v>
      </c>
      <c r="DL41" s="10">
        <f>'ST Raw State Data'!DM39/'ST Wtd State Means'!$D42</f>
        <v>-0.7</v>
      </c>
      <c r="DM41" s="10">
        <f>'ST Raw State Data'!DN39/'ST Wtd State Means'!$D42</f>
        <v>-0.2</v>
      </c>
      <c r="DN41" s="10">
        <f>'ST Raw State Data'!DO39/'ST Wtd State Means'!$D42</f>
        <v>0.1</v>
      </c>
      <c r="DO41" s="74">
        <f>'ST Raw State Data'!DP39/'ST Wtd State Means'!$D42</f>
        <v>1.9</v>
      </c>
      <c r="DP41" s="10">
        <f>'ST Raw State Data'!DQ39/'ST Wtd State Means'!$D42</f>
        <v>-1.7</v>
      </c>
      <c r="DQ41" s="10">
        <f>'ST Raw State Data'!DR39/'ST Wtd State Means'!$D42</f>
        <v>1.7</v>
      </c>
      <c r="DR41" s="10">
        <f>'ST Raw State Data'!DS39/'ST Wtd State Means'!$D42</f>
        <v>1.2</v>
      </c>
      <c r="DS41" s="10">
        <f>'ST Raw State Data'!DT39/'ST Wtd State Means'!$D42</f>
        <v>0</v>
      </c>
      <c r="DT41" s="10">
        <f>'ST Raw State Data'!DU39/'ST Wtd State Means'!$D42</f>
        <v>0.1</v>
      </c>
      <c r="DU41" s="10">
        <f>'ST Raw State Data'!DV39/'ST Wtd State Means'!$D42</f>
        <v>-0.3</v>
      </c>
      <c r="DV41" s="10">
        <f>'ST Raw State Data'!DW39/'ST Wtd State Means'!$D42</f>
        <v>0.3</v>
      </c>
      <c r="DW41" s="10">
        <f>'ST Raw State Data'!DX39/'ST Wtd State Means'!$D42</f>
        <v>-1.4</v>
      </c>
      <c r="DX41" s="10">
        <f>'ST Raw State Data'!DY39/'ST Wtd State Means'!$D42</f>
        <v>-1.9</v>
      </c>
      <c r="DY41" s="10">
        <f>'ST Raw State Data'!DZ39/'ST Wtd State Means'!$D42</f>
        <v>-1.6</v>
      </c>
      <c r="DZ41" s="81">
        <f>'ST Raw State Data'!EA39/'ST Wtd State Means'!$D42</f>
        <v>0.3</v>
      </c>
      <c r="EA41" s="10">
        <f>'ST Raw State Data'!EB39/'ST Wtd State Means'!$D42</f>
        <v>0.5</v>
      </c>
      <c r="EB41" s="10">
        <f>'ST Raw State Data'!EC39/'ST Wtd State Means'!$D42</f>
        <v>0.5</v>
      </c>
      <c r="EC41" s="10">
        <f>'ST Raw State Data'!ED39/'ST Wtd State Means'!$D42</f>
        <v>1.6</v>
      </c>
      <c r="ED41" s="10">
        <f>'ST Raw State Data'!EE39/'ST Wtd State Means'!$D42</f>
        <v>2.8</v>
      </c>
      <c r="EE41" s="10">
        <f>'ST Raw State Data'!EF39/'ST Wtd State Means'!$D42</f>
        <v>1.8</v>
      </c>
      <c r="EF41" s="10">
        <f>'ST Raw State Data'!EG39/'ST Wtd State Means'!$D42</f>
        <v>-1.7</v>
      </c>
      <c r="EG41" s="125">
        <f>'ST Raw State Data'!EH39/'ST Wtd State Means'!$D42</f>
        <v>-0.9</v>
      </c>
      <c r="EH41" s="1" t="s">
        <v>72</v>
      </c>
    </row>
    <row r="42" spans="1:138" x14ac:dyDescent="0.15">
      <c r="A42" s="190" t="s">
        <v>73</v>
      </c>
      <c r="B42" s="122">
        <f>'ST Raw State Data'!C40/'ST Wtd State Means'!$D43</f>
        <v>0</v>
      </c>
      <c r="C42" s="122">
        <f>'ST Raw State Data'!D40/'ST Wtd State Means'!$D43</f>
        <v>-1</v>
      </c>
      <c r="D42" s="122">
        <f>'ST Raw State Data'!E40/'ST Wtd State Means'!$D43</f>
        <v>-1</v>
      </c>
      <c r="E42" s="122">
        <f>'ST Raw State Data'!F40/'ST Wtd State Means'!$D43</f>
        <v>0</v>
      </c>
      <c r="F42" s="122">
        <f>'ST Raw State Data'!G40/'ST Wtd State Means'!$D43</f>
        <v>0</v>
      </c>
      <c r="G42" s="122">
        <f>'ST Raw State Data'!H40/'ST Wtd State Means'!$D43</f>
        <v>0</v>
      </c>
      <c r="H42" s="122">
        <f>'ST Raw State Data'!I40/'ST Wtd State Means'!$D43</f>
        <v>0</v>
      </c>
      <c r="I42" s="122">
        <f>'ST Raw State Data'!J40/'ST Wtd State Means'!$D43</f>
        <v>1</v>
      </c>
      <c r="J42" s="122">
        <f>'ST Raw State Data'!K40/'ST Wtd State Means'!$D43</f>
        <v>0</v>
      </c>
      <c r="K42" s="158">
        <f>'ST Raw State Data'!L40/'ST Wtd State Means'!$D43</f>
        <v>0</v>
      </c>
      <c r="L42" s="122">
        <f>'ST Raw State Data'!M40/'ST Wtd State Means'!$D43</f>
        <v>1</v>
      </c>
      <c r="M42" s="122">
        <f>'ST Raw State Data'!N40/'ST Wtd State Means'!$D43</f>
        <v>2</v>
      </c>
      <c r="N42" s="122">
        <f>'ST Raw State Data'!O40/'ST Wtd State Means'!$D43</f>
        <v>1</v>
      </c>
      <c r="O42" s="122">
        <f>'ST Raw State Data'!P40/'ST Wtd State Means'!$D43</f>
        <v>0</v>
      </c>
      <c r="P42" s="122">
        <f>'ST Raw State Data'!Q40/'ST Wtd State Means'!$D43</f>
        <v>0</v>
      </c>
      <c r="Q42" s="122">
        <f>'ST Raw State Data'!R40/'ST Wtd State Means'!$D43</f>
        <v>0</v>
      </c>
      <c r="R42" s="122">
        <f>'ST Raw State Data'!S40/'ST Wtd State Means'!$D43</f>
        <v>0</v>
      </c>
      <c r="S42" s="122">
        <f>'ST Raw State Data'!T40/'ST Wtd State Means'!$D43</f>
        <v>0</v>
      </c>
      <c r="T42" s="122">
        <f>'ST Raw State Data'!U40/'ST Wtd State Means'!$D43</f>
        <v>0</v>
      </c>
      <c r="U42" s="122">
        <f>'ST Raw State Data'!V40/'ST Wtd State Means'!$D43</f>
        <v>0</v>
      </c>
      <c r="V42" s="204">
        <f>'ST Raw State Data'!W40/'ST Wtd State Means'!$D43</f>
        <v>0</v>
      </c>
      <c r="W42" s="158">
        <f>'ST Raw State Data'!X40/'ST Wtd State Means'!$D43</f>
        <v>0</v>
      </c>
      <c r="X42" s="122">
        <f>'ST Raw State Data'!Y40/'ST Wtd State Means'!$D43</f>
        <v>0</v>
      </c>
      <c r="Y42" s="122">
        <f>'ST Raw State Data'!Z40/'ST Wtd State Means'!$D43</f>
        <v>-1</v>
      </c>
      <c r="Z42" s="122">
        <f>'ST Raw State Data'!AA40/'ST Wtd State Means'!$D43</f>
        <v>-1</v>
      </c>
      <c r="AA42" s="122">
        <f>'ST Raw State Data'!AB40/'ST Wtd State Means'!$D43</f>
        <v>-1</v>
      </c>
      <c r="AB42" s="122">
        <f>'ST Raw State Data'!AC40/'ST Wtd State Means'!$D43</f>
        <v>0</v>
      </c>
      <c r="AC42" s="122">
        <f>'ST Raw State Data'!AD40/'ST Wtd State Means'!$D43</f>
        <v>0</v>
      </c>
      <c r="AD42" s="122">
        <f>'ST Raw State Data'!AE40/'ST Wtd State Means'!$D43</f>
        <v>0</v>
      </c>
      <c r="AE42" s="122">
        <f>'ST Raw State Data'!AF40/'ST Wtd State Means'!$D43</f>
        <v>1</v>
      </c>
      <c r="AF42" s="122">
        <f>'ST Raw State Data'!AG40/'ST Wtd State Means'!$D43</f>
        <v>0</v>
      </c>
      <c r="AG42" s="122">
        <f>'ST Raw State Data'!AH40/'ST Wtd State Means'!$D43</f>
        <v>1</v>
      </c>
      <c r="AH42" s="122">
        <f>'ST Raw State Data'!AI40/'ST Wtd State Means'!$D43</f>
        <v>1</v>
      </c>
      <c r="AI42" s="158">
        <f>'ST Raw State Data'!AJ40/'ST Wtd State Means'!$D43</f>
        <v>2</v>
      </c>
      <c r="AJ42" s="122">
        <f>'ST Raw State Data'!AK40/'ST Wtd State Means'!$D43</f>
        <v>1</v>
      </c>
      <c r="AK42" s="122">
        <f>'ST Raw State Data'!AL40/'ST Wtd State Means'!$D43</f>
        <v>2</v>
      </c>
      <c r="AL42" s="122">
        <f>'ST Raw State Data'!AM40/'ST Wtd State Means'!$D43</f>
        <v>1</v>
      </c>
      <c r="AM42" s="122">
        <f>'ST Raw State Data'!AN40/'ST Wtd State Means'!$D43</f>
        <v>2</v>
      </c>
      <c r="AN42" s="122">
        <f>'ST Raw State Data'!AO40/'ST Wtd State Means'!$D43</f>
        <v>2</v>
      </c>
      <c r="AO42" s="122">
        <f>'ST Raw State Data'!AP40/'ST Wtd State Means'!$D43</f>
        <v>2</v>
      </c>
      <c r="AP42" s="122">
        <f>'ST Raw State Data'!AQ40/'ST Wtd State Means'!$D43</f>
        <v>2</v>
      </c>
      <c r="AQ42" s="122">
        <f>'ST Raw State Data'!AR40/'ST Wtd State Means'!$D43</f>
        <v>2</v>
      </c>
      <c r="AR42" s="122">
        <f>'ST Raw State Data'!AS40/'ST Wtd State Means'!$D43</f>
        <v>2</v>
      </c>
      <c r="AS42" s="122">
        <f>'ST Raw State Data'!AT40/'ST Wtd State Means'!$D43</f>
        <v>2</v>
      </c>
      <c r="AT42" s="122">
        <f>'ST Raw State Data'!AU40/'ST Wtd State Means'!$D43</f>
        <v>2</v>
      </c>
      <c r="AU42" s="158">
        <f>'ST Raw State Data'!AV40/'ST Wtd State Means'!$D43</f>
        <v>2</v>
      </c>
      <c r="AV42" s="122">
        <f>'ST Raw State Data'!AW40/'ST Wtd State Means'!$D43</f>
        <v>2</v>
      </c>
      <c r="AW42" s="122">
        <f>'ST Raw State Data'!AX40/'ST Wtd State Means'!$D43</f>
        <v>1</v>
      </c>
      <c r="AX42" s="122">
        <f>'ST Raw State Data'!AY40/'ST Wtd State Means'!$D43</f>
        <v>0</v>
      </c>
      <c r="AY42" s="122">
        <f>'ST Raw State Data'!AZ40/'ST Wtd State Means'!$D43</f>
        <v>0</v>
      </c>
      <c r="AZ42" s="122">
        <f>'ST Raw State Data'!BA40/'ST Wtd State Means'!$D43</f>
        <v>0</v>
      </c>
      <c r="BA42" s="122">
        <f>'ST Raw State Data'!BB40/'ST Wtd State Means'!$D43</f>
        <v>0</v>
      </c>
      <c r="BB42" s="122">
        <f>'ST Raw State Data'!BC40/'ST Wtd State Means'!$D43</f>
        <v>0</v>
      </c>
      <c r="BC42" s="122">
        <f>'ST Raw State Data'!BD40/'ST Wtd State Means'!$D43</f>
        <v>1</v>
      </c>
      <c r="BD42" s="122">
        <f>'ST Raw State Data'!BE40/'ST Wtd State Means'!$D43</f>
        <v>0</v>
      </c>
      <c r="BE42" s="122">
        <f>'ST Raw State Data'!BF40/'ST Wtd State Means'!$D43</f>
        <v>0</v>
      </c>
      <c r="BF42" s="204">
        <f>'ST Raw State Data'!BG40/'ST Wtd State Means'!$D43</f>
        <v>0</v>
      </c>
      <c r="BG42" s="158">
        <f>'ST Raw State Data'!BH40/'ST Wtd State Means'!$D43</f>
        <v>0</v>
      </c>
      <c r="BH42" s="122">
        <f>'ST Raw State Data'!BI40/'ST Wtd State Means'!$D43</f>
        <v>0</v>
      </c>
      <c r="BI42" s="122">
        <f>'ST Raw State Data'!BJ40/'ST Wtd State Means'!$D43</f>
        <v>0</v>
      </c>
      <c r="BJ42" s="122">
        <f>'ST Raw State Data'!BK40/'ST Wtd State Means'!$D43</f>
        <v>0</v>
      </c>
      <c r="BK42" s="122">
        <f>'ST Raw State Data'!BL40/'ST Wtd State Means'!$D43</f>
        <v>0</v>
      </c>
      <c r="BL42" s="122">
        <f>'ST Raw State Data'!BM40/'ST Wtd State Means'!$D43</f>
        <v>0</v>
      </c>
      <c r="BM42" s="122">
        <f>'ST Raw State Data'!BN40/'ST Wtd State Means'!$D43</f>
        <v>0</v>
      </c>
      <c r="BN42" s="122">
        <f>'ST Raw State Data'!BO40/'ST Wtd State Means'!$D43</f>
        <v>0</v>
      </c>
      <c r="BO42" s="122">
        <f>'ST Raw State Data'!BP40/'ST Wtd State Means'!$D43</f>
        <v>0</v>
      </c>
      <c r="BP42" s="122">
        <f>'ST Raw State Data'!BQ40/'ST Wtd State Means'!$D43</f>
        <v>0</v>
      </c>
      <c r="BQ42" s="122">
        <f>'ST Raw State Data'!BR40/'ST Wtd State Means'!$D43</f>
        <v>0</v>
      </c>
      <c r="BR42" s="122">
        <f>'ST Raw State Data'!BS40/'ST Wtd State Means'!$D43</f>
        <v>0</v>
      </c>
      <c r="BS42" s="24">
        <f>'ST Raw State Data'!BT40/'ST Wtd State Means'!$D43</f>
        <v>-1</v>
      </c>
      <c r="BT42" s="122">
        <f>'ST Raw State Data'!BU40/'ST Wtd State Means'!$D43</f>
        <v>-1</v>
      </c>
      <c r="BU42" s="122">
        <f>'ST Raw State Data'!BV40/'ST Wtd State Means'!$D43</f>
        <v>-1</v>
      </c>
      <c r="BV42" s="122">
        <f>'ST Raw State Data'!BW40/'ST Wtd State Means'!$D43</f>
        <v>-2</v>
      </c>
      <c r="BW42" s="122">
        <f>'ST Raw State Data'!BX40/'ST Wtd State Means'!$D43</f>
        <v>-1</v>
      </c>
      <c r="BX42" s="122">
        <f>'ST Raw State Data'!BY40/'ST Wtd State Means'!$D43</f>
        <v>-1</v>
      </c>
      <c r="BY42" s="122">
        <f>'ST Raw State Data'!BZ40/'ST Wtd State Means'!$D43</f>
        <v>0</v>
      </c>
      <c r="BZ42" s="122">
        <f>'ST Raw State Data'!CA40/'ST Wtd State Means'!$D43</f>
        <v>0</v>
      </c>
      <c r="CA42" s="122">
        <f>'ST Raw State Data'!CB40/'ST Wtd State Means'!$D43</f>
        <v>0</v>
      </c>
      <c r="CB42" s="122">
        <f>'ST Raw State Data'!CC40/'ST Wtd State Means'!$D43</f>
        <v>0</v>
      </c>
      <c r="CC42" s="122">
        <f>'ST Raw State Data'!CD40/'ST Wtd State Means'!$D43</f>
        <v>0</v>
      </c>
      <c r="CD42" s="122">
        <f>'ST Raw State Data'!CE40/'ST Wtd State Means'!$D43</f>
        <v>0</v>
      </c>
      <c r="CE42" s="173">
        <f>'ST Raw State Data'!CF40/'ST Wtd State Means'!$D43</f>
        <v>0</v>
      </c>
      <c r="CF42" s="29">
        <f>'ST Raw State Data'!CG40/'ST Wtd State Means'!$D43</f>
        <v>-1</v>
      </c>
      <c r="CG42" s="29">
        <f>'ST Raw State Data'!CH40/'ST Wtd State Means'!$D43</f>
        <v>0</v>
      </c>
      <c r="CH42" s="29">
        <f>'ST Raw State Data'!CI40/'ST Wtd State Means'!$D43</f>
        <v>0</v>
      </c>
      <c r="CI42" s="29">
        <f>'ST Raw State Data'!CJ40/'ST Wtd State Means'!$D43</f>
        <v>0</v>
      </c>
      <c r="CJ42" s="29">
        <f>'ST Raw State Data'!CK40/'ST Wtd State Means'!$D43</f>
        <v>0</v>
      </c>
      <c r="CK42" s="29">
        <f>'ST Raw State Data'!CL40/'ST Wtd State Means'!$D43</f>
        <v>0</v>
      </c>
      <c r="CL42" s="29">
        <f>'ST Raw State Data'!CM40/'ST Wtd State Means'!$D43</f>
        <v>0</v>
      </c>
      <c r="CM42" s="29">
        <f>'ST Raw State Data'!CN40/'ST Wtd State Means'!$D43</f>
        <v>0</v>
      </c>
      <c r="CN42" s="29">
        <f>'ST Raw State Data'!CO40/'ST Wtd State Means'!$D43</f>
        <v>0</v>
      </c>
      <c r="CO42" s="29">
        <f>'ST Raw State Data'!CP40/'ST Wtd State Means'!$D43</f>
        <v>0</v>
      </c>
      <c r="CP42" s="29">
        <f>'ST Raw State Data'!CQ40/'ST Wtd State Means'!$D43</f>
        <v>0</v>
      </c>
      <c r="CQ42" s="173">
        <f>'ST Raw State Data'!CR40/'ST Wtd State Means'!$D43</f>
        <v>0</v>
      </c>
      <c r="CR42" s="29">
        <f>'ST Raw State Data'!CS40/'ST Wtd State Means'!$D43</f>
        <v>0</v>
      </c>
      <c r="CS42" s="29">
        <f>'ST Raw State Data'!CT40/'ST Wtd State Means'!$D43</f>
        <v>0</v>
      </c>
      <c r="CT42" s="29">
        <f>'ST Raw State Data'!CU40/'ST Wtd State Means'!$D43</f>
        <v>0</v>
      </c>
      <c r="CU42" s="29">
        <f>'ST Raw State Data'!CV40/'ST Wtd State Means'!$D43</f>
        <v>0</v>
      </c>
      <c r="CV42" s="29">
        <f>'ST Raw State Data'!CW40/'ST Wtd State Means'!$D43</f>
        <v>0</v>
      </c>
      <c r="CW42" s="29">
        <f>'ST Raw State Data'!CX40/'ST Wtd State Means'!$D43</f>
        <v>0</v>
      </c>
      <c r="CX42" s="29">
        <f>'ST Raw State Data'!CY40/'ST Wtd State Means'!$D43</f>
        <v>0</v>
      </c>
      <c r="CY42" s="29">
        <f>'ST Raw State Data'!CZ40/'ST Wtd State Means'!$D43</f>
        <v>0</v>
      </c>
      <c r="CZ42" s="29">
        <f>'ST Raw State Data'!DA40/'ST Wtd State Means'!$D43</f>
        <v>0</v>
      </c>
      <c r="DA42" s="29">
        <f>'ST Raw State Data'!DB40/'ST Wtd State Means'!$D43</f>
        <v>0</v>
      </c>
      <c r="DB42" s="82">
        <f>'ST Raw State Data'!DC40/'ST Wtd State Means'!$D43</f>
        <v>0</v>
      </c>
      <c r="DC42" s="75">
        <f>'ST Raw State Data'!DD40/'ST Wtd State Means'!$D43</f>
        <v>0</v>
      </c>
      <c r="DD42" s="29">
        <f>'ST Raw State Data'!DE40/'ST Wtd State Means'!$D43</f>
        <v>0</v>
      </c>
      <c r="DE42" s="29">
        <f>'ST Raw State Data'!DF40/'ST Wtd State Means'!$D43</f>
        <v>0</v>
      </c>
      <c r="DF42" s="29">
        <f>'ST Raw State Data'!DG40/'ST Wtd State Means'!$D43</f>
        <v>1</v>
      </c>
      <c r="DG42" s="29">
        <f>'ST Raw State Data'!DH40/'ST Wtd State Means'!$D43</f>
        <v>0</v>
      </c>
      <c r="DH42" s="29">
        <f>'ST Raw State Data'!DI40/'ST Wtd State Means'!$D43</f>
        <v>0</v>
      </c>
      <c r="DI42" s="29">
        <f>'ST Raw State Data'!DJ40/'ST Wtd State Means'!$D43</f>
        <v>3</v>
      </c>
      <c r="DJ42" s="29">
        <f>'ST Raw State Data'!DK40/'ST Wtd State Means'!$D43</f>
        <v>0</v>
      </c>
      <c r="DK42" s="29">
        <f>'ST Raw State Data'!DL40/'ST Wtd State Means'!$D43</f>
        <v>-2</v>
      </c>
      <c r="DL42" s="29">
        <f>'ST Raw State Data'!DM40/'ST Wtd State Means'!$D43</f>
        <v>-1</v>
      </c>
      <c r="DM42" s="29">
        <f>'ST Raw State Data'!DN40/'ST Wtd State Means'!$D43</f>
        <v>2</v>
      </c>
      <c r="DN42" s="29">
        <f>'ST Raw State Data'!DO40/'ST Wtd State Means'!$D43</f>
        <v>-2</v>
      </c>
      <c r="DO42" s="75">
        <f>'ST Raw State Data'!DP40/'ST Wtd State Means'!$D43</f>
        <v>1</v>
      </c>
      <c r="DP42" s="29">
        <f>'ST Raw State Data'!DQ40/'ST Wtd State Means'!$D43</f>
        <v>-2</v>
      </c>
      <c r="DQ42" s="29">
        <f>'ST Raw State Data'!DR40/'ST Wtd State Means'!$D43</f>
        <v>1</v>
      </c>
      <c r="DR42" s="29">
        <f>'ST Raw State Data'!DS40/'ST Wtd State Means'!$D43</f>
        <v>1</v>
      </c>
      <c r="DS42" s="29">
        <f>'ST Raw State Data'!DT40/'ST Wtd State Means'!$D43</f>
        <v>0</v>
      </c>
      <c r="DT42" s="29">
        <f>'ST Raw State Data'!DU40/'ST Wtd State Means'!$D43</f>
        <v>1</v>
      </c>
      <c r="DU42" s="29">
        <f>'ST Raw State Data'!DV40/'ST Wtd State Means'!$D43</f>
        <v>1</v>
      </c>
      <c r="DV42" s="29">
        <f>'ST Raw State Data'!DW40/'ST Wtd State Means'!$D43</f>
        <v>0</v>
      </c>
      <c r="DW42" s="29">
        <f>'ST Raw State Data'!DX40/'ST Wtd State Means'!$D43</f>
        <v>0</v>
      </c>
      <c r="DX42" s="29">
        <f>'ST Raw State Data'!DY40/'ST Wtd State Means'!$D43</f>
        <v>-3</v>
      </c>
      <c r="DY42" s="29">
        <f>'ST Raw State Data'!DZ40/'ST Wtd State Means'!$D43</f>
        <v>-3</v>
      </c>
      <c r="DZ42" s="82">
        <f>'ST Raw State Data'!EA40/'ST Wtd State Means'!$D43</f>
        <v>0</v>
      </c>
      <c r="EA42" s="29">
        <f>'ST Raw State Data'!EB40/'ST Wtd State Means'!$D43</f>
        <v>0</v>
      </c>
      <c r="EB42" s="29">
        <f>'ST Raw State Data'!EC40/'ST Wtd State Means'!$D43</f>
        <v>0</v>
      </c>
      <c r="EC42" s="29">
        <f>'ST Raw State Data'!ED40/'ST Wtd State Means'!$D43</f>
        <v>3</v>
      </c>
      <c r="ED42" s="29">
        <f>'ST Raw State Data'!EE40/'ST Wtd State Means'!$D43</f>
        <v>2</v>
      </c>
      <c r="EE42" s="29">
        <f>'ST Raw State Data'!EF40/'ST Wtd State Means'!$D43</f>
        <v>3</v>
      </c>
      <c r="EF42" s="29">
        <f>'ST Raw State Data'!EG40/'ST Wtd State Means'!$D43</f>
        <v>0</v>
      </c>
      <c r="EG42" s="126">
        <f>'ST Raw State Data'!EH40/'ST Wtd State Means'!$D43</f>
        <v>1</v>
      </c>
      <c r="EH42" s="23" t="s">
        <v>73</v>
      </c>
    </row>
    <row r="43" spans="1:138" x14ac:dyDescent="0.15">
      <c r="A43" s="171" t="s">
        <v>74</v>
      </c>
      <c r="B43" s="4">
        <f>'ST Raw State Data'!C41/'ST Wtd State Means'!$D44</f>
        <v>-0.42857142857142855</v>
      </c>
      <c r="C43" s="4">
        <f>'ST Raw State Data'!D41/'ST Wtd State Means'!$D44</f>
        <v>-0.2857142857142857</v>
      </c>
      <c r="D43" s="4">
        <f>'ST Raw State Data'!E41/'ST Wtd State Means'!$D44</f>
        <v>-0.42857142857142855</v>
      </c>
      <c r="E43" s="4">
        <f>'ST Raw State Data'!F41/'ST Wtd State Means'!$D44</f>
        <v>-0.2857142857142857</v>
      </c>
      <c r="F43" s="4">
        <f>'ST Raw State Data'!G41/'ST Wtd State Means'!$D44</f>
        <v>-0.14285714285714285</v>
      </c>
      <c r="G43" s="4">
        <f>'ST Raw State Data'!H41/'ST Wtd State Means'!$D44</f>
        <v>-0.14285714285714285</v>
      </c>
      <c r="H43" s="4">
        <f>'ST Raw State Data'!I41/'ST Wtd State Means'!$D44</f>
        <v>-0.2857142857142857</v>
      </c>
      <c r="I43" s="4">
        <f>'ST Raw State Data'!J41/'ST Wtd State Means'!$D44</f>
        <v>-0.2857142857142857</v>
      </c>
      <c r="J43" s="4">
        <f>'ST Raw State Data'!K41/'ST Wtd State Means'!$D44</f>
        <v>-0.14285714285714285</v>
      </c>
      <c r="K43" s="156">
        <f>'ST Raw State Data'!L41/'ST Wtd State Means'!$D44</f>
        <v>-0.2857142857142857</v>
      </c>
      <c r="L43" s="4">
        <f>'ST Raw State Data'!M41/'ST Wtd State Means'!$D44</f>
        <v>-0.14285714285714285</v>
      </c>
      <c r="M43" s="4">
        <f>'ST Raw State Data'!N41/'ST Wtd State Means'!$D44</f>
        <v>0.14285714285714285</v>
      </c>
      <c r="N43" s="4">
        <f>'ST Raw State Data'!O41/'ST Wtd State Means'!$D44</f>
        <v>0.2857142857142857</v>
      </c>
      <c r="O43" s="4">
        <f>'ST Raw State Data'!P41/'ST Wtd State Means'!$D44</f>
        <v>0.42857142857142855</v>
      </c>
      <c r="P43" s="4">
        <f>'ST Raw State Data'!Q41/'ST Wtd State Means'!$D44</f>
        <v>0.2857142857142857</v>
      </c>
      <c r="Q43" s="4">
        <f>'ST Raw State Data'!R41/'ST Wtd State Means'!$D44</f>
        <v>0.14285714285714285</v>
      </c>
      <c r="R43" s="4">
        <f>'ST Raw State Data'!S41/'ST Wtd State Means'!$D44</f>
        <v>0.14285714285714285</v>
      </c>
      <c r="S43" s="4">
        <f>'ST Raw State Data'!T41/'ST Wtd State Means'!$D44</f>
        <v>0.2857142857142857</v>
      </c>
      <c r="T43" s="4">
        <f>'ST Raw State Data'!U41/'ST Wtd State Means'!$D44</f>
        <v>0.5714285714285714</v>
      </c>
      <c r="U43" s="4">
        <f>'ST Raw State Data'!V41/'ST Wtd State Means'!$D44</f>
        <v>1.1428571428571428</v>
      </c>
      <c r="V43" s="203">
        <f>'ST Raw State Data'!W41/'ST Wtd State Means'!$D44</f>
        <v>0.8571428571428571</v>
      </c>
      <c r="W43" s="156">
        <f>'ST Raw State Data'!X41/'ST Wtd State Means'!$D44</f>
        <v>1</v>
      </c>
      <c r="X43" s="4">
        <f>'ST Raw State Data'!Y41/'ST Wtd State Means'!$D44</f>
        <v>1.2857142857142858</v>
      </c>
      <c r="Y43" s="4">
        <f>'ST Raw State Data'!Z41/'ST Wtd State Means'!$D44</f>
        <v>1</v>
      </c>
      <c r="Z43" s="4">
        <f>'ST Raw State Data'!AA41/'ST Wtd State Means'!$D44</f>
        <v>1.4285714285714286</v>
      </c>
      <c r="AA43" s="4">
        <f>'ST Raw State Data'!AB41/'ST Wtd State Means'!$D44</f>
        <v>-0.8571428571428571</v>
      </c>
      <c r="AB43" s="4">
        <f>'ST Raw State Data'!AC41/'ST Wtd State Means'!$D44</f>
        <v>0.8571428571428571</v>
      </c>
      <c r="AC43" s="4">
        <f>'ST Raw State Data'!AD41/'ST Wtd State Means'!$D44</f>
        <v>1.1428571428571428</v>
      </c>
      <c r="AD43" s="4">
        <f>'ST Raw State Data'!AE41/'ST Wtd State Means'!$D44</f>
        <v>1.4285714285714286</v>
      </c>
      <c r="AE43" s="4">
        <f>'ST Raw State Data'!AF41/'ST Wtd State Means'!$D44</f>
        <v>0.5714285714285714</v>
      </c>
      <c r="AF43" s="4">
        <f>'ST Raw State Data'!AG41/'ST Wtd State Means'!$D44</f>
        <v>0.14285714285714285</v>
      </c>
      <c r="AG43" s="4">
        <f>'ST Raw State Data'!AH41/'ST Wtd State Means'!$D44</f>
        <v>0.42857142857142855</v>
      </c>
      <c r="AH43" s="4">
        <f>'ST Raw State Data'!AI41/'ST Wtd State Means'!$D44</f>
        <v>0</v>
      </c>
      <c r="AI43" s="156">
        <f>'ST Raw State Data'!AJ41/'ST Wtd State Means'!$D44</f>
        <v>0</v>
      </c>
      <c r="AJ43" s="4">
        <f>'ST Raw State Data'!AK41/'ST Wtd State Means'!$D44</f>
        <v>-0.42857142857142855</v>
      </c>
      <c r="AK43" s="4">
        <f>'ST Raw State Data'!AL41/'ST Wtd State Means'!$D44</f>
        <v>-0.8571428571428571</v>
      </c>
      <c r="AL43" s="4">
        <f>'ST Raw State Data'!AM41/'ST Wtd State Means'!$D44</f>
        <v>-1.1428571428571428</v>
      </c>
      <c r="AM43" s="4">
        <f>'ST Raw State Data'!AN41/'ST Wtd State Means'!$D44</f>
        <v>-0.14285714285714285</v>
      </c>
      <c r="AN43" s="4">
        <f>'ST Raw State Data'!AO41/'ST Wtd State Means'!$D44</f>
        <v>-0.14285714285714285</v>
      </c>
      <c r="AO43" s="4">
        <f>'ST Raw State Data'!AP41/'ST Wtd State Means'!$D44</f>
        <v>0.14285714285714285</v>
      </c>
      <c r="AP43" s="4">
        <f>'ST Raw State Data'!AQ41/'ST Wtd State Means'!$D44</f>
        <v>0</v>
      </c>
      <c r="AQ43" s="4">
        <f>'ST Raw State Data'!AR41/'ST Wtd State Means'!$D44</f>
        <v>0.2857142857142857</v>
      </c>
      <c r="AR43" s="4">
        <f>'ST Raw State Data'!AS41/'ST Wtd State Means'!$D44</f>
        <v>0.42857142857142855</v>
      </c>
      <c r="AS43" s="4">
        <f>'ST Raw State Data'!AT41/'ST Wtd State Means'!$D44</f>
        <v>1</v>
      </c>
      <c r="AT43" s="4">
        <f>'ST Raw State Data'!AU41/'ST Wtd State Means'!$D44</f>
        <v>1.7142857142857142</v>
      </c>
      <c r="AU43" s="156">
        <f>'ST Raw State Data'!AV41/'ST Wtd State Means'!$D44</f>
        <v>1.8571428571428572</v>
      </c>
      <c r="AV43" s="4">
        <f>'ST Raw State Data'!AW41/'ST Wtd State Means'!$D44</f>
        <v>0.5714285714285714</v>
      </c>
      <c r="AW43" s="4">
        <f>'ST Raw State Data'!AX41/'ST Wtd State Means'!$D44</f>
        <v>0</v>
      </c>
      <c r="AX43" s="4">
        <f>'ST Raw State Data'!AY41/'ST Wtd State Means'!$D44</f>
        <v>-0.14285714285714285</v>
      </c>
      <c r="AY43" s="4">
        <f>'ST Raw State Data'!AZ41/'ST Wtd State Means'!$D44</f>
        <v>-0.14285714285714285</v>
      </c>
      <c r="AZ43" s="4">
        <f>'ST Raw State Data'!BA41/'ST Wtd State Means'!$D44</f>
        <v>-0.14285714285714285</v>
      </c>
      <c r="BA43" s="4">
        <f>'ST Raw State Data'!BB41/'ST Wtd State Means'!$D44</f>
        <v>-0.14285714285714285</v>
      </c>
      <c r="BB43" s="4">
        <f>'ST Raw State Data'!BC41/'ST Wtd State Means'!$D44</f>
        <v>-0.14285714285714285</v>
      </c>
      <c r="BC43" s="4">
        <f>'ST Raw State Data'!BD41/'ST Wtd State Means'!$D44</f>
        <v>-0.2857142857142857</v>
      </c>
      <c r="BD43" s="4">
        <f>'ST Raw State Data'!BE41/'ST Wtd State Means'!$D44</f>
        <v>-0.7142857142857143</v>
      </c>
      <c r="BE43" s="4">
        <f>'ST Raw State Data'!BF41/'ST Wtd State Means'!$D44</f>
        <v>-0.5714285714285714</v>
      </c>
      <c r="BF43" s="203">
        <f>'ST Raw State Data'!BG41/'ST Wtd State Means'!$D44</f>
        <v>-0.5714285714285714</v>
      </c>
      <c r="BG43" s="156">
        <f>'ST Raw State Data'!BH41/'ST Wtd State Means'!$D44</f>
        <v>-0.5714285714285714</v>
      </c>
      <c r="BH43" s="4">
        <f>'ST Raw State Data'!BI41/'ST Wtd State Means'!$D44</f>
        <v>-0.2857142857142857</v>
      </c>
      <c r="BI43" s="4">
        <f>'ST Raw State Data'!BJ41/'ST Wtd State Means'!$D44</f>
        <v>-0.14285714285714285</v>
      </c>
      <c r="BJ43" s="4">
        <f>'ST Raw State Data'!BK41/'ST Wtd State Means'!$D44</f>
        <v>-0.2857142857142857</v>
      </c>
      <c r="BK43" s="4">
        <f>'ST Raw State Data'!BL41/'ST Wtd State Means'!$D44</f>
        <v>-0.42857142857142855</v>
      </c>
      <c r="BL43" s="4">
        <f>'ST Raw State Data'!BM41/'ST Wtd State Means'!$D44</f>
        <v>-0.2857142857142857</v>
      </c>
      <c r="BM43" s="4">
        <f>'ST Raw State Data'!BN41/'ST Wtd State Means'!$D44</f>
        <v>-0.2857142857142857</v>
      </c>
      <c r="BN43" s="4">
        <f>'ST Raw State Data'!BO41/'ST Wtd State Means'!$D44</f>
        <v>-0.5714285714285714</v>
      </c>
      <c r="BO43" s="4">
        <f>'ST Raw State Data'!BP41/'ST Wtd State Means'!$D44</f>
        <v>-1.1428571428571428</v>
      </c>
      <c r="BP43" s="4">
        <f>'ST Raw State Data'!BQ41/'ST Wtd State Means'!$D44</f>
        <v>-1.4285714285714286</v>
      </c>
      <c r="BQ43" s="4">
        <f>'ST Raw State Data'!BR41/'ST Wtd State Means'!$D44</f>
        <v>-1.4285714285714286</v>
      </c>
      <c r="BR43" s="4">
        <f>'ST Raw State Data'!BS41/'ST Wtd State Means'!$D44</f>
        <v>-0.5714285714285714</v>
      </c>
      <c r="BS43" s="16">
        <f>'ST Raw State Data'!BT41/'ST Wtd State Means'!$D44</f>
        <v>-0.42857142857142855</v>
      </c>
      <c r="BT43" s="4">
        <f>'ST Raw State Data'!BU41/'ST Wtd State Means'!$D44</f>
        <v>-0.8571428571428571</v>
      </c>
      <c r="BU43" s="4">
        <f>'ST Raw State Data'!BV41/'ST Wtd State Means'!$D44</f>
        <v>-0.2857142857142857</v>
      </c>
      <c r="BV43" s="4">
        <f>'ST Raw State Data'!BW41/'ST Wtd State Means'!$D44</f>
        <v>-0.5714285714285714</v>
      </c>
      <c r="BW43" s="4">
        <f>'ST Raw State Data'!BX41/'ST Wtd State Means'!$D44</f>
        <v>-0.5714285714285714</v>
      </c>
      <c r="BX43" s="4">
        <f>'ST Raw State Data'!BY41/'ST Wtd State Means'!$D44</f>
        <v>-0.2857142857142857</v>
      </c>
      <c r="BY43" s="4">
        <f>'ST Raw State Data'!BZ41/'ST Wtd State Means'!$D44</f>
        <v>0.14285714285714285</v>
      </c>
      <c r="BZ43" s="4">
        <f>'ST Raw State Data'!CA41/'ST Wtd State Means'!$D44</f>
        <v>0.5714285714285714</v>
      </c>
      <c r="CA43" s="4">
        <f>'ST Raw State Data'!CB41/'ST Wtd State Means'!$D44</f>
        <v>0.42857142857142855</v>
      </c>
      <c r="CB43" s="4">
        <f>'ST Raw State Data'!CC41/'ST Wtd State Means'!$D44</f>
        <v>0.42857142857142855</v>
      </c>
      <c r="CC43" s="4">
        <f>'ST Raw State Data'!CD41/'ST Wtd State Means'!$D44</f>
        <v>2</v>
      </c>
      <c r="CD43" s="4">
        <f>'ST Raw State Data'!CE41/'ST Wtd State Means'!$D44</f>
        <v>2</v>
      </c>
      <c r="CE43" s="7">
        <f>'ST Raw State Data'!CF41/'ST Wtd State Means'!$D44</f>
        <v>2.7142857142857144</v>
      </c>
      <c r="CF43" s="10">
        <f>'ST Raw State Data'!CG41/'ST Wtd State Means'!$D44</f>
        <v>2.1428571428571428</v>
      </c>
      <c r="CG43" s="10">
        <f>'ST Raw State Data'!CH41/'ST Wtd State Means'!$D44</f>
        <v>0.42857142857142855</v>
      </c>
      <c r="CH43" s="10">
        <f>'ST Raw State Data'!CI41/'ST Wtd State Means'!$D44</f>
        <v>-0.5714285714285714</v>
      </c>
      <c r="CI43" s="10">
        <f>'ST Raw State Data'!CJ41/'ST Wtd State Means'!$D44</f>
        <v>-0.5714285714285714</v>
      </c>
      <c r="CJ43" s="10">
        <f>'ST Raw State Data'!CK41/'ST Wtd State Means'!$D44</f>
        <v>-0.5714285714285714</v>
      </c>
      <c r="CK43" s="10">
        <f>'ST Raw State Data'!CL41/'ST Wtd State Means'!$D44</f>
        <v>-0.14285714285714285</v>
      </c>
      <c r="CL43" s="10">
        <f>'ST Raw State Data'!CM41/'ST Wtd State Means'!$D44</f>
        <v>0</v>
      </c>
      <c r="CM43" s="10">
        <f>'ST Raw State Data'!CN41/'ST Wtd State Means'!$D44</f>
        <v>0</v>
      </c>
      <c r="CN43" s="10">
        <f>'ST Raw State Data'!CO41/'ST Wtd State Means'!$D44</f>
        <v>0</v>
      </c>
      <c r="CO43" s="10">
        <f>'ST Raw State Data'!CP41/'ST Wtd State Means'!$D44</f>
        <v>0</v>
      </c>
      <c r="CP43" s="10">
        <f>'ST Raw State Data'!CQ41/'ST Wtd State Means'!$D44</f>
        <v>0</v>
      </c>
      <c r="CQ43" s="7">
        <f>'ST Raw State Data'!CR41/'ST Wtd State Means'!$D44</f>
        <v>0</v>
      </c>
      <c r="CR43" s="10">
        <f>'ST Raw State Data'!CS41/'ST Wtd State Means'!$D44</f>
        <v>0</v>
      </c>
      <c r="CS43" s="10">
        <f>'ST Raw State Data'!CT41/'ST Wtd State Means'!$D44</f>
        <v>0</v>
      </c>
      <c r="CT43" s="10">
        <f>'ST Raw State Data'!CU41/'ST Wtd State Means'!$D44</f>
        <v>0</v>
      </c>
      <c r="CU43" s="10">
        <f>'ST Raw State Data'!CV41/'ST Wtd State Means'!$D44</f>
        <v>0</v>
      </c>
      <c r="CV43" s="10">
        <f>'ST Raw State Data'!CW41/'ST Wtd State Means'!$D44</f>
        <v>0</v>
      </c>
      <c r="CW43" s="10">
        <f>'ST Raw State Data'!CX41/'ST Wtd State Means'!$D44</f>
        <v>0</v>
      </c>
      <c r="CX43" s="10">
        <f>'ST Raw State Data'!CY41/'ST Wtd State Means'!$D44</f>
        <v>0</v>
      </c>
      <c r="CY43" s="10">
        <f>'ST Raw State Data'!CZ41/'ST Wtd State Means'!$D44</f>
        <v>0.2857142857142857</v>
      </c>
      <c r="CZ43" s="10">
        <f>'ST Raw State Data'!DA41/'ST Wtd State Means'!$D44</f>
        <v>0</v>
      </c>
      <c r="DA43" s="10">
        <f>'ST Raw State Data'!DB41/'ST Wtd State Means'!$D44</f>
        <v>0.42857142857142855</v>
      </c>
      <c r="DB43" s="81">
        <f>'ST Raw State Data'!DC41/'ST Wtd State Means'!$D44</f>
        <v>-0.14285714285714285</v>
      </c>
      <c r="DC43" s="74">
        <f>'ST Raw State Data'!DD41/'ST Wtd State Means'!$D44</f>
        <v>1.2857142857142858</v>
      </c>
      <c r="DD43" s="10">
        <f>'ST Raw State Data'!DE41/'ST Wtd State Means'!$D44</f>
        <v>1.1428571428571428</v>
      </c>
      <c r="DE43" s="10">
        <f>'ST Raw State Data'!DF41/'ST Wtd State Means'!$D44</f>
        <v>0.2857142857142857</v>
      </c>
      <c r="DF43" s="10">
        <f>'ST Raw State Data'!DG41/'ST Wtd State Means'!$D44</f>
        <v>1.8571428571428572</v>
      </c>
      <c r="DG43" s="10">
        <f>'ST Raw State Data'!DH41/'ST Wtd State Means'!$D44</f>
        <v>1.4285714285714286</v>
      </c>
      <c r="DH43" s="10">
        <f>'ST Raw State Data'!DI41/'ST Wtd State Means'!$D44</f>
        <v>2.8571428571428572</v>
      </c>
      <c r="DI43" s="10">
        <f>'ST Raw State Data'!DJ41/'ST Wtd State Means'!$D44</f>
        <v>2.2857142857142856</v>
      </c>
      <c r="DJ43" s="10">
        <f>'ST Raw State Data'!DK41/'ST Wtd State Means'!$D44</f>
        <v>0.14285714285714285</v>
      </c>
      <c r="DK43" s="10">
        <f>'ST Raw State Data'!DL41/'ST Wtd State Means'!$D44</f>
        <v>0.8571428571428571</v>
      </c>
      <c r="DL43" s="10">
        <f>'ST Raw State Data'!DM41/'ST Wtd State Means'!$D44</f>
        <v>0</v>
      </c>
      <c r="DM43" s="10">
        <f>'ST Raw State Data'!DN41/'ST Wtd State Means'!$D44</f>
        <v>1</v>
      </c>
      <c r="DN43" s="10">
        <f>'ST Raw State Data'!DO41/'ST Wtd State Means'!$D44</f>
        <v>-0.42857142857142855</v>
      </c>
      <c r="DO43" s="74">
        <f>'ST Raw State Data'!DP41/'ST Wtd State Means'!$D44</f>
        <v>0</v>
      </c>
      <c r="DP43" s="10">
        <f>'ST Raw State Data'!DQ41/'ST Wtd State Means'!$D44</f>
        <v>-1</v>
      </c>
      <c r="DQ43" s="10">
        <f>'ST Raw State Data'!DR41/'ST Wtd State Means'!$D44</f>
        <v>-0.2857142857142857</v>
      </c>
      <c r="DR43" s="10">
        <f>'ST Raw State Data'!DS41/'ST Wtd State Means'!$D44</f>
        <v>-0.42857142857142855</v>
      </c>
      <c r="DS43" s="10">
        <f>'ST Raw State Data'!DT41/'ST Wtd State Means'!$D44</f>
        <v>1</v>
      </c>
      <c r="DT43" s="10">
        <f>'ST Raw State Data'!DU41/'ST Wtd State Means'!$D44</f>
        <v>0.14285714285714285</v>
      </c>
      <c r="DU43" s="10">
        <f>'ST Raw State Data'!DV41/'ST Wtd State Means'!$D44</f>
        <v>0.2857142857142857</v>
      </c>
      <c r="DV43" s="10">
        <f>'ST Raw State Data'!DW41/'ST Wtd State Means'!$D44</f>
        <v>1</v>
      </c>
      <c r="DW43" s="10">
        <f>'ST Raw State Data'!DX41/'ST Wtd State Means'!$D44</f>
        <v>-0.5714285714285714</v>
      </c>
      <c r="DX43" s="10">
        <f>'ST Raw State Data'!DY41/'ST Wtd State Means'!$D44</f>
        <v>-1.4285714285714286</v>
      </c>
      <c r="DY43" s="10">
        <f>'ST Raw State Data'!DZ41/'ST Wtd State Means'!$D44</f>
        <v>-1.7142857142857142</v>
      </c>
      <c r="DZ43" s="81">
        <f>'ST Raw State Data'!EA41/'ST Wtd State Means'!$D44</f>
        <v>-1.1428571428571428</v>
      </c>
      <c r="EA43" s="10">
        <f>'ST Raw State Data'!EB41/'ST Wtd State Means'!$D44</f>
        <v>-1.5714285714285714</v>
      </c>
      <c r="EB43" s="10">
        <f>'ST Raw State Data'!EC41/'ST Wtd State Means'!$D44</f>
        <v>0</v>
      </c>
      <c r="EC43" s="10">
        <f>'ST Raw State Data'!ED41/'ST Wtd State Means'!$D44</f>
        <v>-0.14285714285714285</v>
      </c>
      <c r="ED43" s="10">
        <f>'ST Raw State Data'!EE41/'ST Wtd State Means'!$D44</f>
        <v>0</v>
      </c>
      <c r="EE43" s="10">
        <f>'ST Raw State Data'!EF41/'ST Wtd State Means'!$D44</f>
        <v>-1.4285714285714286</v>
      </c>
      <c r="EF43" s="10">
        <f>'ST Raw State Data'!EG41/'ST Wtd State Means'!$D44</f>
        <v>-1.8571428571428572</v>
      </c>
      <c r="EG43" s="125">
        <f>'ST Raw State Data'!EH41/'ST Wtd State Means'!$D44</f>
        <v>-1.2857142857142858</v>
      </c>
      <c r="EH43" s="1" t="s">
        <v>74</v>
      </c>
    </row>
    <row r="44" spans="1:138" x14ac:dyDescent="0.15">
      <c r="A44" s="171" t="s">
        <v>75</v>
      </c>
      <c r="B44" s="4">
        <f>'ST Raw State Data'!C42/'ST Wtd State Means'!$D45</f>
        <v>-0.77777777777777779</v>
      </c>
      <c r="C44" s="4">
        <f>'ST Raw State Data'!D42/'ST Wtd State Means'!$D45</f>
        <v>-0.1111111111111111</v>
      </c>
      <c r="D44" s="4">
        <f>'ST Raw State Data'!E42/'ST Wtd State Means'!$D45</f>
        <v>-0.22222222222222221</v>
      </c>
      <c r="E44" s="4">
        <f>'ST Raw State Data'!F42/'ST Wtd State Means'!$D45</f>
        <v>-0.1111111111111111</v>
      </c>
      <c r="F44" s="4">
        <f>'ST Raw State Data'!G42/'ST Wtd State Means'!$D45</f>
        <v>0.44444444444444442</v>
      </c>
      <c r="G44" s="4">
        <f>'ST Raw State Data'!H42/'ST Wtd State Means'!$D45</f>
        <v>0.1111111111111111</v>
      </c>
      <c r="H44" s="4">
        <f>'ST Raw State Data'!I42/'ST Wtd State Means'!$D45</f>
        <v>-0.44444444444444442</v>
      </c>
      <c r="I44" s="4">
        <f>'ST Raw State Data'!J42/'ST Wtd State Means'!$D45</f>
        <v>0</v>
      </c>
      <c r="J44" s="4">
        <f>'ST Raw State Data'!K42/'ST Wtd State Means'!$D45</f>
        <v>-0.1111111111111111</v>
      </c>
      <c r="K44" s="156">
        <f>'ST Raw State Data'!L42/'ST Wtd State Means'!$D45</f>
        <v>0</v>
      </c>
      <c r="L44" s="4">
        <f>'ST Raw State Data'!M42/'ST Wtd State Means'!$D45</f>
        <v>0</v>
      </c>
      <c r="M44" s="4">
        <f>'ST Raw State Data'!N42/'ST Wtd State Means'!$D45</f>
        <v>0.1111111111111111</v>
      </c>
      <c r="N44" s="4">
        <f>'ST Raw State Data'!O42/'ST Wtd State Means'!$D45</f>
        <v>-1.1111111111111112</v>
      </c>
      <c r="O44" s="4">
        <f>'ST Raw State Data'!P42/'ST Wtd State Means'!$D45</f>
        <v>-1.4444444444444444</v>
      </c>
      <c r="P44" s="4">
        <f>'ST Raw State Data'!Q42/'ST Wtd State Means'!$D45</f>
        <v>-1.7777777777777777</v>
      </c>
      <c r="Q44" s="4">
        <f>'ST Raw State Data'!R42/'ST Wtd State Means'!$D45</f>
        <v>-1.4444444444444444</v>
      </c>
      <c r="R44" s="4">
        <f>'ST Raw State Data'!S42/'ST Wtd State Means'!$D45</f>
        <v>-0.22222222222222221</v>
      </c>
      <c r="S44" s="4">
        <f>'ST Raw State Data'!T42/'ST Wtd State Means'!$D45</f>
        <v>0</v>
      </c>
      <c r="T44" s="4">
        <f>'ST Raw State Data'!U42/'ST Wtd State Means'!$D45</f>
        <v>0.33333333333333331</v>
      </c>
      <c r="U44" s="4">
        <f>'ST Raw State Data'!V42/'ST Wtd State Means'!$D45</f>
        <v>0.77777777777777779</v>
      </c>
      <c r="V44" s="203">
        <f>'ST Raw State Data'!W42/'ST Wtd State Means'!$D45</f>
        <v>1.3333333333333333</v>
      </c>
      <c r="W44" s="156">
        <f>'ST Raw State Data'!X42/'ST Wtd State Means'!$D45</f>
        <v>1.4444444444444444</v>
      </c>
      <c r="X44" s="4">
        <f>'ST Raw State Data'!Y42/'ST Wtd State Means'!$D45</f>
        <v>2.1111111111111112</v>
      </c>
      <c r="Y44" s="4">
        <f>'ST Raw State Data'!Z42/'ST Wtd State Means'!$D45</f>
        <v>2.5555555555555554</v>
      </c>
      <c r="Z44" s="4">
        <f>'ST Raw State Data'!AA42/'ST Wtd State Means'!$D45</f>
        <v>2.5555555555555554</v>
      </c>
      <c r="AA44" s="4">
        <f>'ST Raw State Data'!AB42/'ST Wtd State Means'!$D45</f>
        <v>2.8888888888888888</v>
      </c>
      <c r="AB44" s="4">
        <f>'ST Raw State Data'!AC42/'ST Wtd State Means'!$D45</f>
        <v>3</v>
      </c>
      <c r="AC44" s="4">
        <f>'ST Raw State Data'!AD42/'ST Wtd State Means'!$D45</f>
        <v>3</v>
      </c>
      <c r="AD44" s="4">
        <f>'ST Raw State Data'!AE42/'ST Wtd State Means'!$D45</f>
        <v>3</v>
      </c>
      <c r="AE44" s="4">
        <f>'ST Raw State Data'!AF42/'ST Wtd State Means'!$D45</f>
        <v>3</v>
      </c>
      <c r="AF44" s="4">
        <f>'ST Raw State Data'!AG42/'ST Wtd State Means'!$D45</f>
        <v>3</v>
      </c>
      <c r="AG44" s="4">
        <f>'ST Raw State Data'!AH42/'ST Wtd State Means'!$D45</f>
        <v>2.5555555555555554</v>
      </c>
      <c r="AH44" s="4">
        <f>'ST Raw State Data'!AI42/'ST Wtd State Means'!$D45</f>
        <v>3</v>
      </c>
      <c r="AI44" s="156">
        <f>'ST Raw State Data'!AJ42/'ST Wtd State Means'!$D45</f>
        <v>3</v>
      </c>
      <c r="AJ44" s="4">
        <f>'ST Raw State Data'!AK42/'ST Wtd State Means'!$D45</f>
        <v>3</v>
      </c>
      <c r="AK44" s="4">
        <f>'ST Raw State Data'!AL42/'ST Wtd State Means'!$D45</f>
        <v>3</v>
      </c>
      <c r="AL44" s="4">
        <f>'ST Raw State Data'!AM42/'ST Wtd State Means'!$D45</f>
        <v>3</v>
      </c>
      <c r="AM44" s="4">
        <f>'ST Raw State Data'!AN42/'ST Wtd State Means'!$D45</f>
        <v>3</v>
      </c>
      <c r="AN44" s="4">
        <f>'ST Raw State Data'!AO42/'ST Wtd State Means'!$D45</f>
        <v>3</v>
      </c>
      <c r="AO44" s="4">
        <f>'ST Raw State Data'!AP42/'ST Wtd State Means'!$D45</f>
        <v>2.7777777777777777</v>
      </c>
      <c r="AP44" s="4">
        <f>'ST Raw State Data'!AQ42/'ST Wtd State Means'!$D45</f>
        <v>2.8888888888888888</v>
      </c>
      <c r="AQ44" s="4">
        <f>'ST Raw State Data'!AR42/'ST Wtd State Means'!$D45</f>
        <v>2.2222222222222223</v>
      </c>
      <c r="AR44" s="4">
        <f>'ST Raw State Data'!AS42/'ST Wtd State Means'!$D45</f>
        <v>2.1111111111111112</v>
      </c>
      <c r="AS44" s="4">
        <f>'ST Raw State Data'!AT42/'ST Wtd State Means'!$D45</f>
        <v>1.8888888888888888</v>
      </c>
      <c r="AT44" s="4">
        <f>'ST Raw State Data'!AU42/'ST Wtd State Means'!$D45</f>
        <v>1.5555555555555556</v>
      </c>
      <c r="AU44" s="156">
        <f>'ST Raw State Data'!AV42/'ST Wtd State Means'!$D45</f>
        <v>1.4444444444444444</v>
      </c>
      <c r="AV44" s="4">
        <f>'ST Raw State Data'!AW42/'ST Wtd State Means'!$D45</f>
        <v>1.2222222222222223</v>
      </c>
      <c r="AW44" s="4">
        <f>'ST Raw State Data'!AX42/'ST Wtd State Means'!$D45</f>
        <v>1.4444444444444444</v>
      </c>
      <c r="AX44" s="4">
        <f>'ST Raw State Data'!AY42/'ST Wtd State Means'!$D45</f>
        <v>1.2222222222222223</v>
      </c>
      <c r="AY44" s="4">
        <f>'ST Raw State Data'!AZ42/'ST Wtd State Means'!$D45</f>
        <v>1.2222222222222223</v>
      </c>
      <c r="AZ44" s="4">
        <f>'ST Raw State Data'!BA42/'ST Wtd State Means'!$D45</f>
        <v>1</v>
      </c>
      <c r="BA44" s="4">
        <f>'ST Raw State Data'!BB42/'ST Wtd State Means'!$D45</f>
        <v>0.44444444444444442</v>
      </c>
      <c r="BB44" s="4">
        <f>'ST Raw State Data'!BC42/'ST Wtd State Means'!$D45</f>
        <v>0.22222222222222221</v>
      </c>
      <c r="BC44" s="4">
        <f>'ST Raw State Data'!BD42/'ST Wtd State Means'!$D45</f>
        <v>0.33333333333333331</v>
      </c>
      <c r="BD44" s="4">
        <f>'ST Raw State Data'!BE42/'ST Wtd State Means'!$D45</f>
        <v>0.33333333333333331</v>
      </c>
      <c r="BE44" s="4">
        <f>'ST Raw State Data'!BF42/'ST Wtd State Means'!$D45</f>
        <v>0.1111111111111111</v>
      </c>
      <c r="BF44" s="203">
        <f>'ST Raw State Data'!BG42/'ST Wtd State Means'!$D45</f>
        <v>0</v>
      </c>
      <c r="BG44" s="156">
        <f>'ST Raw State Data'!BH42/'ST Wtd State Means'!$D45</f>
        <v>-0.1111111111111111</v>
      </c>
      <c r="BH44" s="4">
        <f>'ST Raw State Data'!BI42/'ST Wtd State Means'!$D45</f>
        <v>0</v>
      </c>
      <c r="BI44" s="4">
        <f>'ST Raw State Data'!BJ42/'ST Wtd State Means'!$D45</f>
        <v>0.1111111111111111</v>
      </c>
      <c r="BJ44" s="4">
        <f>'ST Raw State Data'!BK42/'ST Wtd State Means'!$D45</f>
        <v>0.22222222222222221</v>
      </c>
      <c r="BK44" s="4">
        <f>'ST Raw State Data'!BL42/'ST Wtd State Means'!$D45</f>
        <v>-0.22222222222222221</v>
      </c>
      <c r="BL44" s="4">
        <f>'ST Raw State Data'!BM42/'ST Wtd State Means'!$D45</f>
        <v>-0.55555555555555558</v>
      </c>
      <c r="BM44" s="4">
        <f>'ST Raw State Data'!BN42/'ST Wtd State Means'!$D45</f>
        <v>-0.44444444444444442</v>
      </c>
      <c r="BN44" s="4">
        <f>'ST Raw State Data'!BO42/'ST Wtd State Means'!$D45</f>
        <v>0.1111111111111111</v>
      </c>
      <c r="BO44" s="4">
        <f>'ST Raw State Data'!BP42/'ST Wtd State Means'!$D45</f>
        <v>0.1111111111111111</v>
      </c>
      <c r="BP44" s="4">
        <f>'ST Raw State Data'!BQ42/'ST Wtd State Means'!$D45</f>
        <v>0.1111111111111111</v>
      </c>
      <c r="BQ44" s="4">
        <f>'ST Raw State Data'!BR42/'ST Wtd State Means'!$D45</f>
        <v>0.44444444444444442</v>
      </c>
      <c r="BR44" s="4">
        <f>'ST Raw State Data'!BS42/'ST Wtd State Means'!$D45</f>
        <v>0.66666666666666663</v>
      </c>
      <c r="BS44" s="16">
        <f>'ST Raw State Data'!BT42/'ST Wtd State Means'!$D45</f>
        <v>0.55555555555555558</v>
      </c>
      <c r="BT44" s="4">
        <f>'ST Raw State Data'!BU42/'ST Wtd State Means'!$D45</f>
        <v>0.1111111111111111</v>
      </c>
      <c r="BU44" s="4">
        <f>'ST Raw State Data'!BV42/'ST Wtd State Means'!$D45</f>
        <v>0.22222222222222221</v>
      </c>
      <c r="BV44" s="4">
        <f>'ST Raw State Data'!BW42/'ST Wtd State Means'!$D45</f>
        <v>0.66666666666666663</v>
      </c>
      <c r="BW44" s="4">
        <f>'ST Raw State Data'!BX42/'ST Wtd State Means'!$D45</f>
        <v>0.66666666666666663</v>
      </c>
      <c r="BX44" s="4">
        <f>'ST Raw State Data'!BY42/'ST Wtd State Means'!$D45</f>
        <v>0.55555555555555558</v>
      </c>
      <c r="BY44" s="4">
        <f>'ST Raw State Data'!BZ42/'ST Wtd State Means'!$D45</f>
        <v>0.33333333333333331</v>
      </c>
      <c r="BZ44" s="4">
        <f>'ST Raw State Data'!CA42/'ST Wtd State Means'!$D45</f>
        <v>1.3333333333333333</v>
      </c>
      <c r="CA44" s="4">
        <f>'ST Raw State Data'!CB42/'ST Wtd State Means'!$D45</f>
        <v>1.5555555555555556</v>
      </c>
      <c r="CB44" s="4">
        <f>'ST Raw State Data'!CC42/'ST Wtd State Means'!$D45</f>
        <v>0.88888888888888884</v>
      </c>
      <c r="CC44" s="4">
        <f>'ST Raw State Data'!CD42/'ST Wtd State Means'!$D45</f>
        <v>1.3333333333333333</v>
      </c>
      <c r="CD44" s="4">
        <f>'ST Raw State Data'!CE42/'ST Wtd State Means'!$D45</f>
        <v>1.4444444444444444</v>
      </c>
      <c r="CE44" s="7">
        <f>'ST Raw State Data'!CF42/'ST Wtd State Means'!$D45</f>
        <v>1.8888888888888888</v>
      </c>
      <c r="CF44" s="10">
        <f>'ST Raw State Data'!CG42/'ST Wtd State Means'!$D45</f>
        <v>1.5555555555555556</v>
      </c>
      <c r="CG44" s="10">
        <f>'ST Raw State Data'!CH42/'ST Wtd State Means'!$D45</f>
        <v>1.6666666666666667</v>
      </c>
      <c r="CH44" s="10">
        <f>'ST Raw State Data'!CI42/'ST Wtd State Means'!$D45</f>
        <v>1.8888888888888888</v>
      </c>
      <c r="CI44" s="10">
        <f>'ST Raw State Data'!CJ42/'ST Wtd State Means'!$D45</f>
        <v>2</v>
      </c>
      <c r="CJ44" s="10">
        <f>'ST Raw State Data'!CK42/'ST Wtd State Means'!$D45</f>
        <v>1.7777777777777777</v>
      </c>
      <c r="CK44" s="10">
        <f>'ST Raw State Data'!CL42/'ST Wtd State Means'!$D45</f>
        <v>1.3333333333333333</v>
      </c>
      <c r="CL44" s="10">
        <f>'ST Raw State Data'!CM42/'ST Wtd State Means'!$D45</f>
        <v>1.2222222222222223</v>
      </c>
      <c r="CM44" s="10">
        <f>'ST Raw State Data'!CN42/'ST Wtd State Means'!$D45</f>
        <v>0.33333333333333331</v>
      </c>
      <c r="CN44" s="10">
        <f>'ST Raw State Data'!CO42/'ST Wtd State Means'!$D45</f>
        <v>1</v>
      </c>
      <c r="CO44" s="10">
        <f>'ST Raw State Data'!CP42/'ST Wtd State Means'!$D45</f>
        <v>1.6666666666666667</v>
      </c>
      <c r="CP44" s="10">
        <f>'ST Raw State Data'!CQ42/'ST Wtd State Means'!$D45</f>
        <v>1.7777777777777777</v>
      </c>
      <c r="CQ44" s="7">
        <f>'ST Raw State Data'!CR42/'ST Wtd State Means'!$D45</f>
        <v>2.1111111111111112</v>
      </c>
      <c r="CR44" s="10">
        <f>'ST Raw State Data'!CS42/'ST Wtd State Means'!$D45</f>
        <v>2</v>
      </c>
      <c r="CS44" s="10">
        <f>'ST Raw State Data'!CT42/'ST Wtd State Means'!$D45</f>
        <v>2.1111111111111112</v>
      </c>
      <c r="CT44" s="10">
        <f>'ST Raw State Data'!CU42/'ST Wtd State Means'!$D45</f>
        <v>2.5555555555555554</v>
      </c>
      <c r="CU44" s="10">
        <f>'ST Raw State Data'!CV42/'ST Wtd State Means'!$D45</f>
        <v>2.7777777777777777</v>
      </c>
      <c r="CV44" s="10">
        <f>'ST Raw State Data'!CW42/'ST Wtd State Means'!$D45</f>
        <v>2.3333333333333335</v>
      </c>
      <c r="CW44" s="10">
        <f>'ST Raw State Data'!CX42/'ST Wtd State Means'!$D45</f>
        <v>2.5555555555555554</v>
      </c>
      <c r="CX44" s="10">
        <f>'ST Raw State Data'!CY42/'ST Wtd State Means'!$D45</f>
        <v>2</v>
      </c>
      <c r="CY44" s="10">
        <f>'ST Raw State Data'!CZ42/'ST Wtd State Means'!$D45</f>
        <v>2.1111111111111112</v>
      </c>
      <c r="CZ44" s="10">
        <f>'ST Raw State Data'!DA42/'ST Wtd State Means'!$D45</f>
        <v>2</v>
      </c>
      <c r="DA44" s="10">
        <f>'ST Raw State Data'!DB42/'ST Wtd State Means'!$D45</f>
        <v>2.1111111111111112</v>
      </c>
      <c r="DB44" s="81">
        <f>'ST Raw State Data'!DC42/'ST Wtd State Means'!$D45</f>
        <v>0.1111111111111111</v>
      </c>
      <c r="DC44" s="74">
        <f>'ST Raw State Data'!DD42/'ST Wtd State Means'!$D45</f>
        <v>2.3333333333333335</v>
      </c>
      <c r="DD44" s="10">
        <f>'ST Raw State Data'!DE42/'ST Wtd State Means'!$D45</f>
        <v>2.1111111111111112</v>
      </c>
      <c r="DE44" s="10">
        <f>'ST Raw State Data'!DF42/'ST Wtd State Means'!$D45</f>
        <v>2.3333333333333335</v>
      </c>
      <c r="DF44" s="10">
        <f>'ST Raw State Data'!DG42/'ST Wtd State Means'!$D45</f>
        <v>0.55555555555555558</v>
      </c>
      <c r="DG44" s="10">
        <f>'ST Raw State Data'!DH42/'ST Wtd State Means'!$D45</f>
        <v>0.88888888888888884</v>
      </c>
      <c r="DH44" s="10">
        <f>'ST Raw State Data'!DI42/'ST Wtd State Means'!$D45</f>
        <v>0.88888888888888884</v>
      </c>
      <c r="DI44" s="10">
        <f>'ST Raw State Data'!DJ42/'ST Wtd State Means'!$D45</f>
        <v>0</v>
      </c>
      <c r="DJ44" s="10">
        <f>'ST Raw State Data'!DK42/'ST Wtd State Means'!$D45</f>
        <v>1.3333333333333333</v>
      </c>
      <c r="DK44" s="10">
        <f>'ST Raw State Data'!DL42/'ST Wtd State Means'!$D45</f>
        <v>0.66666666666666663</v>
      </c>
      <c r="DL44" s="10">
        <f>'ST Raw State Data'!DM42/'ST Wtd State Means'!$D45</f>
        <v>-0.55555555555555558</v>
      </c>
      <c r="DM44" s="10">
        <f>'ST Raw State Data'!DN42/'ST Wtd State Means'!$D45</f>
        <v>-0.1111111111111111</v>
      </c>
      <c r="DN44" s="10">
        <f>'ST Raw State Data'!DO42/'ST Wtd State Means'!$D45</f>
        <v>0</v>
      </c>
      <c r="DO44" s="74">
        <f>'ST Raw State Data'!DP42/'ST Wtd State Means'!$D45</f>
        <v>0</v>
      </c>
      <c r="DP44" s="10">
        <f>'ST Raw State Data'!DQ42/'ST Wtd State Means'!$D45</f>
        <v>-0.55555555555555558</v>
      </c>
      <c r="DQ44" s="10">
        <f>'ST Raw State Data'!DR42/'ST Wtd State Means'!$D45</f>
        <v>0</v>
      </c>
      <c r="DR44" s="10">
        <f>'ST Raw State Data'!DS42/'ST Wtd State Means'!$D45</f>
        <v>-2.8888888888888888</v>
      </c>
      <c r="DS44" s="10">
        <f>'ST Raw State Data'!DT42/'ST Wtd State Means'!$D45</f>
        <v>-2</v>
      </c>
      <c r="DT44" s="10">
        <f>'ST Raw State Data'!DU42/'ST Wtd State Means'!$D45</f>
        <v>-2.2222222222222223</v>
      </c>
      <c r="DU44" s="10">
        <f>'ST Raw State Data'!DV42/'ST Wtd State Means'!$D45</f>
        <v>-1.8888888888888888</v>
      </c>
      <c r="DV44" s="10">
        <f>'ST Raw State Data'!DW42/'ST Wtd State Means'!$D45</f>
        <v>-0.44444444444444442</v>
      </c>
      <c r="DW44" s="10">
        <f>'ST Raw State Data'!DX42/'ST Wtd State Means'!$D45</f>
        <v>0</v>
      </c>
      <c r="DX44" s="10">
        <f>'ST Raw State Data'!DY42/'ST Wtd State Means'!$D45</f>
        <v>-3</v>
      </c>
      <c r="DY44" s="10">
        <f>'ST Raw State Data'!DZ42/'ST Wtd State Means'!$D45</f>
        <v>0</v>
      </c>
      <c r="DZ44" s="81">
        <f>'ST Raw State Data'!EA42/'ST Wtd State Means'!$D45</f>
        <v>0</v>
      </c>
      <c r="EA44" s="10">
        <f>'ST Raw State Data'!EB42/'ST Wtd State Means'!$D45</f>
        <v>0</v>
      </c>
      <c r="EB44" s="10">
        <f>'ST Raw State Data'!EC42/'ST Wtd State Means'!$D45</f>
        <v>-0.22222222222222221</v>
      </c>
      <c r="EC44" s="10">
        <f>'ST Raw State Data'!ED42/'ST Wtd State Means'!$D45</f>
        <v>0</v>
      </c>
      <c r="ED44" s="10">
        <f>'ST Raw State Data'!EE42/'ST Wtd State Means'!$D45</f>
        <v>-0.55555555555555558</v>
      </c>
      <c r="EE44" s="10">
        <f>'ST Raw State Data'!EF42/'ST Wtd State Means'!$D45</f>
        <v>1.2222222222222223</v>
      </c>
      <c r="EF44" s="10">
        <f>'ST Raw State Data'!EG42/'ST Wtd State Means'!$D45</f>
        <v>1.8888888888888888</v>
      </c>
      <c r="EG44" s="125">
        <f>'ST Raw State Data'!EH42/'ST Wtd State Means'!$D45</f>
        <v>1.5555555555555556</v>
      </c>
      <c r="EH44" s="1" t="s">
        <v>75</v>
      </c>
    </row>
    <row r="45" spans="1:138" x14ac:dyDescent="0.15">
      <c r="A45" s="191" t="s">
        <v>7</v>
      </c>
      <c r="B45" s="123">
        <f>'ST Raw State Data'!C43/'ST Wtd State Means'!$D46</f>
        <v>0.25</v>
      </c>
      <c r="C45" s="123">
        <f>'ST Raw State Data'!D43/'ST Wtd State Means'!$D46</f>
        <v>0.25</v>
      </c>
      <c r="D45" s="123">
        <f>'ST Raw State Data'!E43/'ST Wtd State Means'!$D46</f>
        <v>0.25</v>
      </c>
      <c r="E45" s="123">
        <f>'ST Raw State Data'!F43/'ST Wtd State Means'!$D46</f>
        <v>0.25</v>
      </c>
      <c r="F45" s="123">
        <f>'ST Raw State Data'!G43/'ST Wtd State Means'!$D46</f>
        <v>0.75</v>
      </c>
      <c r="G45" s="123">
        <f>'ST Raw State Data'!H43/'ST Wtd State Means'!$D46</f>
        <v>0.75</v>
      </c>
      <c r="H45" s="123">
        <f>'ST Raw State Data'!I43/'ST Wtd State Means'!$D46</f>
        <v>1.25</v>
      </c>
      <c r="I45" s="123">
        <f>'ST Raw State Data'!J43/'ST Wtd State Means'!$D46</f>
        <v>1.75</v>
      </c>
      <c r="J45" s="123">
        <f>'ST Raw State Data'!K43/'ST Wtd State Means'!$D46</f>
        <v>1</v>
      </c>
      <c r="K45" s="160">
        <f>'ST Raw State Data'!L43/'ST Wtd State Means'!$D46</f>
        <v>1.25</v>
      </c>
      <c r="L45" s="123">
        <f>'ST Raw State Data'!M43/'ST Wtd State Means'!$D46</f>
        <v>1.75</v>
      </c>
      <c r="M45" s="123">
        <f>'ST Raw State Data'!N43/'ST Wtd State Means'!$D46</f>
        <v>2.5</v>
      </c>
      <c r="N45" s="123">
        <f>'ST Raw State Data'!O43/'ST Wtd State Means'!$D46</f>
        <v>2</v>
      </c>
      <c r="O45" s="123">
        <f>'ST Raw State Data'!P43/'ST Wtd State Means'!$D46</f>
        <v>1.75</v>
      </c>
      <c r="P45" s="123">
        <f>'ST Raw State Data'!Q43/'ST Wtd State Means'!$D46</f>
        <v>0.5</v>
      </c>
      <c r="Q45" s="123">
        <f>'ST Raw State Data'!R43/'ST Wtd State Means'!$D46</f>
        <v>0.75</v>
      </c>
      <c r="R45" s="123">
        <f>'ST Raw State Data'!S43/'ST Wtd State Means'!$D46</f>
        <v>0.75</v>
      </c>
      <c r="S45" s="123">
        <f>'ST Raw State Data'!T43/'ST Wtd State Means'!$D46</f>
        <v>0.75</v>
      </c>
      <c r="T45" s="123">
        <f>'ST Raw State Data'!U43/'ST Wtd State Means'!$D46</f>
        <v>1.75</v>
      </c>
      <c r="U45" s="123">
        <f>'ST Raw State Data'!V43/'ST Wtd State Means'!$D46</f>
        <v>0.75</v>
      </c>
      <c r="V45" s="205">
        <f>'ST Raw State Data'!W43/'ST Wtd State Means'!$D46</f>
        <v>1</v>
      </c>
      <c r="W45" s="160">
        <f>'ST Raw State Data'!X43/'ST Wtd State Means'!$D46</f>
        <v>1.75</v>
      </c>
      <c r="X45" s="123">
        <f>'ST Raw State Data'!Y43/'ST Wtd State Means'!$D46</f>
        <v>1.75</v>
      </c>
      <c r="Y45" s="123">
        <f>'ST Raw State Data'!Z43/'ST Wtd State Means'!$D46</f>
        <v>2.75</v>
      </c>
      <c r="Z45" s="123">
        <f>'ST Raw State Data'!AA43/'ST Wtd State Means'!$D46</f>
        <v>2.5</v>
      </c>
      <c r="AA45" s="123">
        <f>'ST Raw State Data'!AB43/'ST Wtd State Means'!$D46</f>
        <v>2.5</v>
      </c>
      <c r="AB45" s="123">
        <f>'ST Raw State Data'!AC43/'ST Wtd State Means'!$D46</f>
        <v>2.25</v>
      </c>
      <c r="AC45" s="123">
        <f>'ST Raw State Data'!AD43/'ST Wtd State Means'!$D46</f>
        <v>2.25</v>
      </c>
      <c r="AD45" s="123">
        <f>'ST Raw State Data'!AE43/'ST Wtd State Means'!$D46</f>
        <v>2.5</v>
      </c>
      <c r="AE45" s="123">
        <f>'ST Raw State Data'!AF43/'ST Wtd State Means'!$D46</f>
        <v>2.75</v>
      </c>
      <c r="AF45" s="123">
        <f>'ST Raw State Data'!AG43/'ST Wtd State Means'!$D46</f>
        <v>2.75</v>
      </c>
      <c r="AG45" s="123">
        <f>'ST Raw State Data'!AH43/'ST Wtd State Means'!$D46</f>
        <v>2.5</v>
      </c>
      <c r="AH45" s="123">
        <f>'ST Raw State Data'!AI43/'ST Wtd State Means'!$D46</f>
        <v>2</v>
      </c>
      <c r="AI45" s="160">
        <f>'ST Raw State Data'!AJ43/'ST Wtd State Means'!$D46</f>
        <v>2</v>
      </c>
      <c r="AJ45" s="123">
        <f>'ST Raw State Data'!AK43/'ST Wtd State Means'!$D46</f>
        <v>2</v>
      </c>
      <c r="AK45" s="123">
        <f>'ST Raw State Data'!AL43/'ST Wtd State Means'!$D46</f>
        <v>2.25</v>
      </c>
      <c r="AL45" s="123">
        <f>'ST Raw State Data'!AM43/'ST Wtd State Means'!$D46</f>
        <v>1.25</v>
      </c>
      <c r="AM45" s="123">
        <f>'ST Raw State Data'!AN43/'ST Wtd State Means'!$D46</f>
        <v>2.75</v>
      </c>
      <c r="AN45" s="123">
        <f>'ST Raw State Data'!AO43/'ST Wtd State Means'!$D46</f>
        <v>2.5</v>
      </c>
      <c r="AO45" s="123">
        <f>'ST Raw State Data'!AP43/'ST Wtd State Means'!$D46</f>
        <v>2.25</v>
      </c>
      <c r="AP45" s="123">
        <f>'ST Raw State Data'!AQ43/'ST Wtd State Means'!$D46</f>
        <v>2</v>
      </c>
      <c r="AQ45" s="123">
        <f>'ST Raw State Data'!AR43/'ST Wtd State Means'!$D46</f>
        <v>2.5</v>
      </c>
      <c r="AR45" s="123">
        <f>'ST Raw State Data'!AS43/'ST Wtd State Means'!$D46</f>
        <v>2.5</v>
      </c>
      <c r="AS45" s="123">
        <f>'ST Raw State Data'!AT43/'ST Wtd State Means'!$D46</f>
        <v>2.75</v>
      </c>
      <c r="AT45" s="123">
        <f>'ST Raw State Data'!AU43/'ST Wtd State Means'!$D46</f>
        <v>1.75</v>
      </c>
      <c r="AU45" s="160">
        <f>'ST Raw State Data'!AV43/'ST Wtd State Means'!$D46</f>
        <v>2.25</v>
      </c>
      <c r="AV45" s="123">
        <f>'ST Raw State Data'!AW43/'ST Wtd State Means'!$D46</f>
        <v>1.75</v>
      </c>
      <c r="AW45" s="123">
        <f>'ST Raw State Data'!AX43/'ST Wtd State Means'!$D46</f>
        <v>1.75</v>
      </c>
      <c r="AX45" s="123">
        <f>'ST Raw State Data'!AY43/'ST Wtd State Means'!$D46</f>
        <v>1.75</v>
      </c>
      <c r="AY45" s="123">
        <f>'ST Raw State Data'!AZ43/'ST Wtd State Means'!$D46</f>
        <v>1</v>
      </c>
      <c r="AZ45" s="123">
        <f>'ST Raw State Data'!BA43/'ST Wtd State Means'!$D46</f>
        <v>0.5</v>
      </c>
      <c r="BA45" s="123">
        <f>'ST Raw State Data'!BB43/'ST Wtd State Means'!$D46</f>
        <v>1.25</v>
      </c>
      <c r="BB45" s="123">
        <f>'ST Raw State Data'!BC43/'ST Wtd State Means'!$D46</f>
        <v>1</v>
      </c>
      <c r="BC45" s="123">
        <f>'ST Raw State Data'!BD43/'ST Wtd State Means'!$D46</f>
        <v>1</v>
      </c>
      <c r="BD45" s="123">
        <f>'ST Raw State Data'!BE43/'ST Wtd State Means'!$D46</f>
        <v>0.75</v>
      </c>
      <c r="BE45" s="123">
        <f>'ST Raw State Data'!BF43/'ST Wtd State Means'!$D46</f>
        <v>1</v>
      </c>
      <c r="BF45" s="205">
        <f>'ST Raw State Data'!BG43/'ST Wtd State Means'!$D46</f>
        <v>0.25</v>
      </c>
      <c r="BG45" s="160">
        <f>'ST Raw State Data'!BH43/'ST Wtd State Means'!$D46</f>
        <v>0.5</v>
      </c>
      <c r="BH45" s="123">
        <f>'ST Raw State Data'!BI43/'ST Wtd State Means'!$D46</f>
        <v>0.75</v>
      </c>
      <c r="BI45" s="123">
        <f>'ST Raw State Data'!BJ43/'ST Wtd State Means'!$D46</f>
        <v>1.25</v>
      </c>
      <c r="BJ45" s="123">
        <f>'ST Raw State Data'!BK43/'ST Wtd State Means'!$D46</f>
        <v>0.5</v>
      </c>
      <c r="BK45" s="123">
        <f>'ST Raw State Data'!BL43/'ST Wtd State Means'!$D46</f>
        <v>0.5</v>
      </c>
      <c r="BL45" s="123">
        <f>'ST Raw State Data'!BM43/'ST Wtd State Means'!$D46</f>
        <v>0.25</v>
      </c>
      <c r="BM45" s="123">
        <f>'ST Raw State Data'!BN43/'ST Wtd State Means'!$D46</f>
        <v>0.25</v>
      </c>
      <c r="BN45" s="123">
        <f>'ST Raw State Data'!BO43/'ST Wtd State Means'!$D46</f>
        <v>0</v>
      </c>
      <c r="BO45" s="123">
        <f>'ST Raw State Data'!BP43/'ST Wtd State Means'!$D46</f>
        <v>0</v>
      </c>
      <c r="BP45" s="123">
        <f>'ST Raw State Data'!BQ43/'ST Wtd State Means'!$D46</f>
        <v>-1</v>
      </c>
      <c r="BQ45" s="123">
        <f>'ST Raw State Data'!BR43/'ST Wtd State Means'!$D46</f>
        <v>-1.25</v>
      </c>
      <c r="BR45" s="123">
        <f>'ST Raw State Data'!BS43/'ST Wtd State Means'!$D46</f>
        <v>-0.25</v>
      </c>
      <c r="BS45" s="33">
        <f>'ST Raw State Data'!BT43/'ST Wtd State Means'!$D46</f>
        <v>-0.75</v>
      </c>
      <c r="BT45" s="123">
        <f>'ST Raw State Data'!BU43/'ST Wtd State Means'!$D46</f>
        <v>-1.25</v>
      </c>
      <c r="BU45" s="123">
        <f>'ST Raw State Data'!BV43/'ST Wtd State Means'!$D46</f>
        <v>-0.75</v>
      </c>
      <c r="BV45" s="123">
        <f>'ST Raw State Data'!BW43/'ST Wtd State Means'!$D46</f>
        <v>-0.25</v>
      </c>
      <c r="BW45" s="123">
        <f>'ST Raw State Data'!BX43/'ST Wtd State Means'!$D46</f>
        <v>-0.25</v>
      </c>
      <c r="BX45" s="123">
        <f>'ST Raw State Data'!BY43/'ST Wtd State Means'!$D46</f>
        <v>-0.25</v>
      </c>
      <c r="BY45" s="123">
        <f>'ST Raw State Data'!BZ43/'ST Wtd State Means'!$D46</f>
        <v>0</v>
      </c>
      <c r="BZ45" s="123">
        <f>'ST Raw State Data'!CA43/'ST Wtd State Means'!$D46</f>
        <v>0</v>
      </c>
      <c r="CA45" s="123">
        <f>'ST Raw State Data'!CB43/'ST Wtd State Means'!$D46</f>
        <v>0</v>
      </c>
      <c r="CB45" s="123">
        <f>'ST Raw State Data'!CC43/'ST Wtd State Means'!$D46</f>
        <v>0.25</v>
      </c>
      <c r="CC45" s="123">
        <f>'ST Raw State Data'!CD43/'ST Wtd State Means'!$D46</f>
        <v>0.75</v>
      </c>
      <c r="CD45" s="123">
        <f>'ST Raw State Data'!CE43/'ST Wtd State Means'!$D46</f>
        <v>0.5</v>
      </c>
      <c r="CE45" s="174">
        <f>'ST Raw State Data'!CF43/'ST Wtd State Means'!$D46</f>
        <v>1.25</v>
      </c>
      <c r="CF45" s="38">
        <f>'ST Raw State Data'!CG43/'ST Wtd State Means'!$D46</f>
        <v>0.75</v>
      </c>
      <c r="CG45" s="38">
        <f>'ST Raw State Data'!CH43/'ST Wtd State Means'!$D46</f>
        <v>0.25</v>
      </c>
      <c r="CH45" s="38">
        <f>'ST Raw State Data'!CI43/'ST Wtd State Means'!$D46</f>
        <v>0.25</v>
      </c>
      <c r="CI45" s="38">
        <f>'ST Raw State Data'!CJ43/'ST Wtd State Means'!$D46</f>
        <v>0.5</v>
      </c>
      <c r="CJ45" s="38">
        <f>'ST Raw State Data'!CK43/'ST Wtd State Means'!$D46</f>
        <v>0.25</v>
      </c>
      <c r="CK45" s="38">
        <f>'ST Raw State Data'!CL43/'ST Wtd State Means'!$D46</f>
        <v>0</v>
      </c>
      <c r="CL45" s="38">
        <f>'ST Raw State Data'!CM43/'ST Wtd State Means'!$D46</f>
        <v>0</v>
      </c>
      <c r="CM45" s="38">
        <f>'ST Raw State Data'!CN43/'ST Wtd State Means'!$D46</f>
        <v>0</v>
      </c>
      <c r="CN45" s="38">
        <f>'ST Raw State Data'!CO43/'ST Wtd State Means'!$D46</f>
        <v>0</v>
      </c>
      <c r="CO45" s="38">
        <f>'ST Raw State Data'!CP43/'ST Wtd State Means'!$D46</f>
        <v>0</v>
      </c>
      <c r="CP45" s="38">
        <f>'ST Raw State Data'!CQ43/'ST Wtd State Means'!$D46</f>
        <v>0.25</v>
      </c>
      <c r="CQ45" s="174">
        <f>'ST Raw State Data'!CR43/'ST Wtd State Means'!$D46</f>
        <v>0.5</v>
      </c>
      <c r="CR45" s="38">
        <f>'ST Raw State Data'!CS43/'ST Wtd State Means'!$D46</f>
        <v>1</v>
      </c>
      <c r="CS45" s="38">
        <f>'ST Raw State Data'!CT43/'ST Wtd State Means'!$D46</f>
        <v>1.25</v>
      </c>
      <c r="CT45" s="38">
        <f>'ST Raw State Data'!CU43/'ST Wtd State Means'!$D46</f>
        <v>0.5</v>
      </c>
      <c r="CU45" s="38">
        <f>'ST Raw State Data'!CV43/'ST Wtd State Means'!$D46</f>
        <v>0.75</v>
      </c>
      <c r="CV45" s="38">
        <f>'ST Raw State Data'!CW43/'ST Wtd State Means'!$D46</f>
        <v>0.5</v>
      </c>
      <c r="CW45" s="38">
        <f>'ST Raw State Data'!CX43/'ST Wtd State Means'!$D46</f>
        <v>0.25</v>
      </c>
      <c r="CX45" s="38">
        <f>'ST Raw State Data'!CY43/'ST Wtd State Means'!$D46</f>
        <v>0</v>
      </c>
      <c r="CY45" s="38">
        <f>'ST Raw State Data'!CZ43/'ST Wtd State Means'!$D46</f>
        <v>0</v>
      </c>
      <c r="CZ45" s="38">
        <f>'ST Raw State Data'!DA43/'ST Wtd State Means'!$D46</f>
        <v>0</v>
      </c>
      <c r="DA45" s="38">
        <f>'ST Raw State Data'!DB43/'ST Wtd State Means'!$D46</f>
        <v>0.25</v>
      </c>
      <c r="DB45" s="83">
        <f>'ST Raw State Data'!DC43/'ST Wtd State Means'!$D46</f>
        <v>-0.75</v>
      </c>
      <c r="DC45" s="76">
        <f>'ST Raw State Data'!DD43/'ST Wtd State Means'!$D46</f>
        <v>1.25</v>
      </c>
      <c r="DD45" s="38">
        <f>'ST Raw State Data'!DE43/'ST Wtd State Means'!$D46</f>
        <v>1</v>
      </c>
      <c r="DE45" s="38">
        <f>'ST Raw State Data'!DF43/'ST Wtd State Means'!$D46</f>
        <v>0.75</v>
      </c>
      <c r="DF45" s="38">
        <f>'ST Raw State Data'!DG43/'ST Wtd State Means'!$D46</f>
        <v>1.75</v>
      </c>
      <c r="DG45" s="38">
        <f>'ST Raw State Data'!DH43/'ST Wtd State Means'!$D46</f>
        <v>0.5</v>
      </c>
      <c r="DH45" s="38">
        <f>'ST Raw State Data'!DI43/'ST Wtd State Means'!$D46</f>
        <v>2</v>
      </c>
      <c r="DI45" s="38">
        <f>'ST Raw State Data'!DJ43/'ST Wtd State Means'!$D46</f>
        <v>1</v>
      </c>
      <c r="DJ45" s="38">
        <f>'ST Raw State Data'!DK43/'ST Wtd State Means'!$D46</f>
        <v>0.75</v>
      </c>
      <c r="DK45" s="38">
        <f>'ST Raw State Data'!DL43/'ST Wtd State Means'!$D46</f>
        <v>2</v>
      </c>
      <c r="DL45" s="38">
        <f>'ST Raw State Data'!DM43/'ST Wtd State Means'!$D46</f>
        <v>0.25</v>
      </c>
      <c r="DM45" s="38">
        <f>'ST Raw State Data'!DN43/'ST Wtd State Means'!$D46</f>
        <v>-1.25</v>
      </c>
      <c r="DN45" s="38">
        <f>'ST Raw State Data'!DO43/'ST Wtd State Means'!$D46</f>
        <v>1.5</v>
      </c>
      <c r="DO45" s="76">
        <f>'ST Raw State Data'!DP43/'ST Wtd State Means'!$D46</f>
        <v>0.25</v>
      </c>
      <c r="DP45" s="38">
        <f>'ST Raw State Data'!DQ43/'ST Wtd State Means'!$D46</f>
        <v>-1.25</v>
      </c>
      <c r="DQ45" s="38">
        <f>'ST Raw State Data'!DR43/'ST Wtd State Means'!$D46</f>
        <v>1</v>
      </c>
      <c r="DR45" s="38">
        <f>'ST Raw State Data'!DS43/'ST Wtd State Means'!$D46</f>
        <v>1.5</v>
      </c>
      <c r="DS45" s="38">
        <f>'ST Raw State Data'!DT43/'ST Wtd State Means'!$D46</f>
        <v>0</v>
      </c>
      <c r="DT45" s="38">
        <f>'ST Raw State Data'!DU43/'ST Wtd State Means'!$D46</f>
        <v>0.25</v>
      </c>
      <c r="DU45" s="38">
        <f>'ST Raw State Data'!DV43/'ST Wtd State Means'!$D46</f>
        <v>-1.75</v>
      </c>
      <c r="DV45" s="38">
        <f>'ST Raw State Data'!DW43/'ST Wtd State Means'!$D46</f>
        <v>-1.5</v>
      </c>
      <c r="DW45" s="38">
        <f>'ST Raw State Data'!DX43/'ST Wtd State Means'!$D46</f>
        <v>-2.25</v>
      </c>
      <c r="DX45" s="38">
        <f>'ST Raw State Data'!DY43/'ST Wtd State Means'!$D46</f>
        <v>-0.75</v>
      </c>
      <c r="DY45" s="38">
        <f>'ST Raw State Data'!DZ43/'ST Wtd State Means'!$D46</f>
        <v>-1.25</v>
      </c>
      <c r="DZ45" s="83">
        <f>'ST Raw State Data'!EA43/'ST Wtd State Means'!$D46</f>
        <v>0</v>
      </c>
      <c r="EA45" s="38">
        <f>'ST Raw State Data'!EB43/'ST Wtd State Means'!$D46</f>
        <v>0.25</v>
      </c>
      <c r="EB45" s="38">
        <f>'ST Raw State Data'!EC43/'ST Wtd State Means'!$D46</f>
        <v>2</v>
      </c>
      <c r="EC45" s="38">
        <f>'ST Raw State Data'!ED43/'ST Wtd State Means'!$D46</f>
        <v>0</v>
      </c>
      <c r="ED45" s="38">
        <f>'ST Raw State Data'!EE43/'ST Wtd State Means'!$D46</f>
        <v>1.75</v>
      </c>
      <c r="EE45" s="38">
        <f>'ST Raw State Data'!EF43/'ST Wtd State Means'!$D46</f>
        <v>-2.5</v>
      </c>
      <c r="EF45" s="38">
        <f>'ST Raw State Data'!EG43/'ST Wtd State Means'!$D46</f>
        <v>-0.5</v>
      </c>
      <c r="EG45" s="127">
        <f>'ST Raw State Data'!EH43/'ST Wtd State Means'!$D46</f>
        <v>1</v>
      </c>
      <c r="EH45" s="32" t="s">
        <v>7</v>
      </c>
    </row>
    <row r="46" spans="1:138" x14ac:dyDescent="0.15">
      <c r="A46" s="171" t="s">
        <v>8</v>
      </c>
      <c r="B46" s="4">
        <f>'ST Raw State Data'!C44/'ST Wtd State Means'!$D47</f>
        <v>-2.1</v>
      </c>
      <c r="C46" s="4">
        <f>'ST Raw State Data'!D44/'ST Wtd State Means'!$D47</f>
        <v>-1.8</v>
      </c>
      <c r="D46" s="4">
        <f>'ST Raw State Data'!E44/'ST Wtd State Means'!$D47</f>
        <v>-2.5</v>
      </c>
      <c r="E46" s="4">
        <f>'ST Raw State Data'!F44/'ST Wtd State Means'!$D47</f>
        <v>-2.2999999999999998</v>
      </c>
      <c r="F46" s="4">
        <f>'ST Raw State Data'!G44/'ST Wtd State Means'!$D47</f>
        <v>-2</v>
      </c>
      <c r="G46" s="4">
        <f>'ST Raw State Data'!H44/'ST Wtd State Means'!$D47</f>
        <v>-1.3</v>
      </c>
      <c r="H46" s="4">
        <f>'ST Raw State Data'!I44/'ST Wtd State Means'!$D47</f>
        <v>-1</v>
      </c>
      <c r="I46" s="4">
        <f>'ST Raw State Data'!J44/'ST Wtd State Means'!$D47</f>
        <v>-0.8</v>
      </c>
      <c r="J46" s="4">
        <f>'ST Raw State Data'!K44/'ST Wtd State Means'!$D47</f>
        <v>-0.6</v>
      </c>
      <c r="K46" s="156">
        <f>'ST Raw State Data'!L44/'ST Wtd State Means'!$D47</f>
        <v>-0.6</v>
      </c>
      <c r="L46" s="4">
        <f>'ST Raw State Data'!M44/'ST Wtd State Means'!$D47</f>
        <v>0.3</v>
      </c>
      <c r="M46" s="4">
        <f>'ST Raw State Data'!N44/'ST Wtd State Means'!$D47</f>
        <v>0.4</v>
      </c>
      <c r="N46" s="4">
        <f>'ST Raw State Data'!O44/'ST Wtd State Means'!$D47</f>
        <v>0.6</v>
      </c>
      <c r="O46" s="4">
        <f>'ST Raw State Data'!P44/'ST Wtd State Means'!$D47</f>
        <v>1.2</v>
      </c>
      <c r="P46" s="4">
        <f>'ST Raw State Data'!Q44/'ST Wtd State Means'!$D47</f>
        <v>1</v>
      </c>
      <c r="Q46" s="4">
        <f>'ST Raw State Data'!R44/'ST Wtd State Means'!$D47</f>
        <v>0.3</v>
      </c>
      <c r="R46" s="4">
        <f>'ST Raw State Data'!S44/'ST Wtd State Means'!$D47</f>
        <v>-0.4</v>
      </c>
      <c r="S46" s="4">
        <f>'ST Raw State Data'!T44/'ST Wtd State Means'!$D47</f>
        <v>-0.9</v>
      </c>
      <c r="T46" s="4">
        <f>'ST Raw State Data'!U44/'ST Wtd State Means'!$D47</f>
        <v>-0.9</v>
      </c>
      <c r="U46" s="4">
        <f>'ST Raw State Data'!V44/'ST Wtd State Means'!$D47</f>
        <v>-0.9</v>
      </c>
      <c r="V46" s="203">
        <f>'ST Raw State Data'!W44/'ST Wtd State Means'!$D47</f>
        <v>-1</v>
      </c>
      <c r="W46" s="156">
        <f>'ST Raw State Data'!X44/'ST Wtd State Means'!$D47</f>
        <v>-1</v>
      </c>
      <c r="X46" s="4">
        <f>'ST Raw State Data'!Y44/'ST Wtd State Means'!$D47</f>
        <v>-1.1000000000000001</v>
      </c>
      <c r="Y46" s="4">
        <f>'ST Raw State Data'!Z44/'ST Wtd State Means'!$D47</f>
        <v>-0.8</v>
      </c>
      <c r="Z46" s="4">
        <f>'ST Raw State Data'!AA44/'ST Wtd State Means'!$D47</f>
        <v>-0.7</v>
      </c>
      <c r="AA46" s="4">
        <f>'ST Raw State Data'!AB44/'ST Wtd State Means'!$D47</f>
        <v>-0.8</v>
      </c>
      <c r="AB46" s="4">
        <f>'ST Raw State Data'!AC44/'ST Wtd State Means'!$D47</f>
        <v>-0.4</v>
      </c>
      <c r="AC46" s="4">
        <f>'ST Raw State Data'!AD44/'ST Wtd State Means'!$D47</f>
        <v>-0.3</v>
      </c>
      <c r="AD46" s="4">
        <f>'ST Raw State Data'!AE44/'ST Wtd State Means'!$D47</f>
        <v>-0.2</v>
      </c>
      <c r="AE46" s="4">
        <f>'ST Raw State Data'!AF44/'ST Wtd State Means'!$D47</f>
        <v>-0.4</v>
      </c>
      <c r="AF46" s="4">
        <f>'ST Raw State Data'!AG44/'ST Wtd State Means'!$D47</f>
        <v>-0.1</v>
      </c>
      <c r="AG46" s="4">
        <f>'ST Raw State Data'!AH44/'ST Wtd State Means'!$D47</f>
        <v>-0.2</v>
      </c>
      <c r="AH46" s="4">
        <f>'ST Raw State Data'!AI44/'ST Wtd State Means'!$D47</f>
        <v>-0.1</v>
      </c>
      <c r="AI46" s="156">
        <f>'ST Raw State Data'!AJ44/'ST Wtd State Means'!$D47</f>
        <v>-0.2</v>
      </c>
      <c r="AJ46" s="4">
        <f>'ST Raw State Data'!AK44/'ST Wtd State Means'!$D47</f>
        <v>0.3</v>
      </c>
      <c r="AK46" s="4">
        <f>'ST Raw State Data'!AL44/'ST Wtd State Means'!$D47</f>
        <v>0.5</v>
      </c>
      <c r="AL46" s="4">
        <f>'ST Raw State Data'!AM44/'ST Wtd State Means'!$D47</f>
        <v>0.5</v>
      </c>
      <c r="AM46" s="4">
        <f>'ST Raw State Data'!AN44/'ST Wtd State Means'!$D47</f>
        <v>0.8</v>
      </c>
      <c r="AN46" s="4">
        <f>'ST Raw State Data'!AO44/'ST Wtd State Means'!$D47</f>
        <v>1.4</v>
      </c>
      <c r="AO46" s="4">
        <f>'ST Raw State Data'!AP44/'ST Wtd State Means'!$D47</f>
        <v>1.5</v>
      </c>
      <c r="AP46" s="4">
        <f>'ST Raw State Data'!AQ44/'ST Wtd State Means'!$D47</f>
        <v>1.3</v>
      </c>
      <c r="AQ46" s="4">
        <f>'ST Raw State Data'!AR44/'ST Wtd State Means'!$D47</f>
        <v>0.8</v>
      </c>
      <c r="AR46" s="4">
        <f>'ST Raw State Data'!AS44/'ST Wtd State Means'!$D47</f>
        <v>0.5</v>
      </c>
      <c r="AS46" s="4">
        <f>'ST Raw State Data'!AT44/'ST Wtd State Means'!$D47</f>
        <v>0.8</v>
      </c>
      <c r="AT46" s="4">
        <f>'ST Raw State Data'!AU44/'ST Wtd State Means'!$D47</f>
        <v>1.4</v>
      </c>
      <c r="AU46" s="156">
        <f>'ST Raw State Data'!AV44/'ST Wtd State Means'!$D47</f>
        <v>1.6</v>
      </c>
      <c r="AV46" s="4">
        <f>'ST Raw State Data'!AW44/'ST Wtd State Means'!$D47</f>
        <v>1.2</v>
      </c>
      <c r="AW46" s="4">
        <f>'ST Raw State Data'!AX44/'ST Wtd State Means'!$D47</f>
        <v>1.3</v>
      </c>
      <c r="AX46" s="4">
        <f>'ST Raw State Data'!AY44/'ST Wtd State Means'!$D47</f>
        <v>-0.1</v>
      </c>
      <c r="AY46" s="4">
        <f>'ST Raw State Data'!AZ44/'ST Wtd State Means'!$D47</f>
        <v>-1.2</v>
      </c>
      <c r="AZ46" s="4">
        <f>'ST Raw State Data'!BA44/'ST Wtd State Means'!$D47</f>
        <v>-1</v>
      </c>
      <c r="BA46" s="4">
        <f>'ST Raw State Data'!BB44/'ST Wtd State Means'!$D47</f>
        <v>-1.1000000000000001</v>
      </c>
      <c r="BB46" s="4">
        <f>'ST Raw State Data'!BC44/'ST Wtd State Means'!$D47</f>
        <v>-0.9</v>
      </c>
      <c r="BC46" s="4">
        <f>'ST Raw State Data'!BD44/'ST Wtd State Means'!$D47</f>
        <v>-0.4</v>
      </c>
      <c r="BD46" s="4">
        <f>'ST Raw State Data'!BE44/'ST Wtd State Means'!$D47</f>
        <v>-0.2</v>
      </c>
      <c r="BE46" s="4">
        <f>'ST Raw State Data'!BF44/'ST Wtd State Means'!$D47</f>
        <v>0.2</v>
      </c>
      <c r="BF46" s="203">
        <f>'ST Raw State Data'!BG44/'ST Wtd State Means'!$D47</f>
        <v>0</v>
      </c>
      <c r="BG46" s="156">
        <f>'ST Raw State Data'!BH44/'ST Wtd State Means'!$D47</f>
        <v>0.2</v>
      </c>
      <c r="BH46" s="4">
        <f>'ST Raw State Data'!BI44/'ST Wtd State Means'!$D47</f>
        <v>0.1</v>
      </c>
      <c r="BI46" s="4">
        <f>'ST Raw State Data'!BJ44/'ST Wtd State Means'!$D47</f>
        <v>0.3</v>
      </c>
      <c r="BJ46" s="4">
        <f>'ST Raw State Data'!BK44/'ST Wtd State Means'!$D47</f>
        <v>0.7</v>
      </c>
      <c r="BK46" s="4">
        <f>'ST Raw State Data'!BL44/'ST Wtd State Means'!$D47</f>
        <v>0.8</v>
      </c>
      <c r="BL46" s="4">
        <f>'ST Raw State Data'!BM44/'ST Wtd State Means'!$D47</f>
        <v>-0.2</v>
      </c>
      <c r="BM46" s="4">
        <f>'ST Raw State Data'!BN44/'ST Wtd State Means'!$D47</f>
        <v>-0.3</v>
      </c>
      <c r="BN46" s="4">
        <f>'ST Raw State Data'!BO44/'ST Wtd State Means'!$D47</f>
        <v>-0.1</v>
      </c>
      <c r="BO46" s="4">
        <f>'ST Raw State Data'!BP44/'ST Wtd State Means'!$D47</f>
        <v>-0.1</v>
      </c>
      <c r="BP46" s="4">
        <f>'ST Raw State Data'!BQ44/'ST Wtd State Means'!$D47</f>
        <v>0</v>
      </c>
      <c r="BQ46" s="4">
        <f>'ST Raw State Data'!BR44/'ST Wtd State Means'!$D47</f>
        <v>0.2</v>
      </c>
      <c r="BR46" s="4">
        <f>'ST Raw State Data'!BS44/'ST Wtd State Means'!$D47</f>
        <v>0.5</v>
      </c>
      <c r="BS46" s="16">
        <f>'ST Raw State Data'!BT44/'ST Wtd State Means'!$D47</f>
        <v>0.4</v>
      </c>
      <c r="BT46" s="4">
        <f>'ST Raw State Data'!BU44/'ST Wtd State Means'!$D47</f>
        <v>0.5</v>
      </c>
      <c r="BU46" s="4">
        <f>'ST Raw State Data'!BV44/'ST Wtd State Means'!$D47</f>
        <v>0.8</v>
      </c>
      <c r="BV46" s="4">
        <f>'ST Raw State Data'!BW44/'ST Wtd State Means'!$D47</f>
        <v>1.3</v>
      </c>
      <c r="BW46" s="4">
        <f>'ST Raw State Data'!BX44/'ST Wtd State Means'!$D47</f>
        <v>1.9</v>
      </c>
      <c r="BX46" s="4">
        <f>'ST Raw State Data'!BY44/'ST Wtd State Means'!$D47</f>
        <v>1.5</v>
      </c>
      <c r="BY46" s="4">
        <f>'ST Raw State Data'!BZ44/'ST Wtd State Means'!$D47</f>
        <v>1.8</v>
      </c>
      <c r="BZ46" s="4">
        <f>'ST Raw State Data'!CA44/'ST Wtd State Means'!$D47</f>
        <v>1.6</v>
      </c>
      <c r="CA46" s="4">
        <f>'ST Raw State Data'!CB44/'ST Wtd State Means'!$D47</f>
        <v>1.4</v>
      </c>
      <c r="CB46" s="4">
        <f>'ST Raw State Data'!CC44/'ST Wtd State Means'!$D47</f>
        <v>1.1000000000000001</v>
      </c>
      <c r="CC46" s="4">
        <f>'ST Raw State Data'!CD44/'ST Wtd State Means'!$D47</f>
        <v>1.3</v>
      </c>
      <c r="CD46" s="4">
        <f>'ST Raw State Data'!CE44/'ST Wtd State Means'!$D47</f>
        <v>1.7</v>
      </c>
      <c r="CE46" s="7">
        <f>'ST Raw State Data'!CF44/'ST Wtd State Means'!$D47</f>
        <v>2</v>
      </c>
      <c r="CF46" s="10">
        <f>'ST Raw State Data'!CG44/'ST Wtd State Means'!$D47</f>
        <v>2.2000000000000002</v>
      </c>
      <c r="CG46" s="10">
        <f>'ST Raw State Data'!CH44/'ST Wtd State Means'!$D47</f>
        <v>1.7</v>
      </c>
      <c r="CH46" s="10">
        <f>'ST Raw State Data'!CI44/'ST Wtd State Means'!$D47</f>
        <v>1.1000000000000001</v>
      </c>
      <c r="CI46" s="10">
        <f>'ST Raw State Data'!CJ44/'ST Wtd State Means'!$D47</f>
        <v>2</v>
      </c>
      <c r="CJ46" s="10">
        <f>'ST Raw State Data'!CK44/'ST Wtd State Means'!$D47</f>
        <v>2.7</v>
      </c>
      <c r="CK46" s="10">
        <f>'ST Raw State Data'!CL44/'ST Wtd State Means'!$D47</f>
        <v>2.9</v>
      </c>
      <c r="CL46" s="10">
        <f>'ST Raw State Data'!CM44/'ST Wtd State Means'!$D47</f>
        <v>2.6</v>
      </c>
      <c r="CM46" s="10">
        <f>'ST Raw State Data'!CN44/'ST Wtd State Means'!$D47</f>
        <v>1</v>
      </c>
      <c r="CN46" s="10">
        <f>'ST Raw State Data'!CO44/'ST Wtd State Means'!$D47</f>
        <v>0.6</v>
      </c>
      <c r="CO46" s="10">
        <f>'ST Raw State Data'!CP44/'ST Wtd State Means'!$D47</f>
        <v>0.1</v>
      </c>
      <c r="CP46" s="10">
        <f>'ST Raw State Data'!CQ44/'ST Wtd State Means'!$D47</f>
        <v>0.2</v>
      </c>
      <c r="CQ46" s="7">
        <f>'ST Raw State Data'!CR44/'ST Wtd State Means'!$D47</f>
        <v>-0.1</v>
      </c>
      <c r="CR46" s="10">
        <f>'ST Raw State Data'!CS44/'ST Wtd State Means'!$D47</f>
        <v>0</v>
      </c>
      <c r="CS46" s="10">
        <f>'ST Raw State Data'!CT44/'ST Wtd State Means'!$D47</f>
        <v>-0.6</v>
      </c>
      <c r="CT46" s="10">
        <f>'ST Raw State Data'!CU44/'ST Wtd State Means'!$D47</f>
        <v>-0.4</v>
      </c>
      <c r="CU46" s="10">
        <f>'ST Raw State Data'!CV44/'ST Wtd State Means'!$D47</f>
        <v>-0.7</v>
      </c>
      <c r="CV46" s="10">
        <f>'ST Raw State Data'!CW44/'ST Wtd State Means'!$D47</f>
        <v>-0.7</v>
      </c>
      <c r="CW46" s="10">
        <f>'ST Raw State Data'!CX44/'ST Wtd State Means'!$D47</f>
        <v>-0.8</v>
      </c>
      <c r="CX46" s="10">
        <f>'ST Raw State Data'!CY44/'ST Wtd State Means'!$D47</f>
        <v>-0.8</v>
      </c>
      <c r="CY46" s="10">
        <f>'ST Raw State Data'!CZ44/'ST Wtd State Means'!$D47</f>
        <v>-1.1000000000000001</v>
      </c>
      <c r="CZ46" s="10">
        <f>'ST Raw State Data'!DA44/'ST Wtd State Means'!$D47</f>
        <v>-0.7</v>
      </c>
      <c r="DA46" s="10">
        <f>'ST Raw State Data'!DB44/'ST Wtd State Means'!$D47</f>
        <v>-0.9</v>
      </c>
      <c r="DB46" s="81">
        <f>'ST Raw State Data'!DC44/'ST Wtd State Means'!$D47</f>
        <v>-0.5</v>
      </c>
      <c r="DC46" s="74">
        <f>'ST Raw State Data'!DD44/'ST Wtd State Means'!$D47</f>
        <v>-0.2</v>
      </c>
      <c r="DD46" s="10">
        <f>'ST Raw State Data'!DE44/'ST Wtd State Means'!$D47</f>
        <v>-0.2</v>
      </c>
      <c r="DE46" s="10">
        <f>'ST Raw State Data'!DF44/'ST Wtd State Means'!$D47</f>
        <v>-0.7</v>
      </c>
      <c r="DF46" s="10">
        <f>'ST Raw State Data'!DG44/'ST Wtd State Means'!$D47</f>
        <v>-1</v>
      </c>
      <c r="DG46" s="10">
        <f>'ST Raw State Data'!DH44/'ST Wtd State Means'!$D47</f>
        <v>-1</v>
      </c>
      <c r="DH46" s="10">
        <f>'ST Raw State Data'!DI44/'ST Wtd State Means'!$D47</f>
        <v>0.4</v>
      </c>
      <c r="DI46" s="10">
        <f>'ST Raw State Data'!DJ44/'ST Wtd State Means'!$D47</f>
        <v>-0.6</v>
      </c>
      <c r="DJ46" s="10">
        <f>'ST Raw State Data'!DK44/'ST Wtd State Means'!$D47</f>
        <v>-0.8</v>
      </c>
      <c r="DK46" s="10">
        <f>'ST Raw State Data'!DL44/'ST Wtd State Means'!$D47</f>
        <v>-0.1</v>
      </c>
      <c r="DL46" s="10">
        <f>'ST Raw State Data'!DM44/'ST Wtd State Means'!$D47</f>
        <v>-0.8</v>
      </c>
      <c r="DM46" s="10">
        <f>'ST Raw State Data'!DN44/'ST Wtd State Means'!$D47</f>
        <v>-0.5</v>
      </c>
      <c r="DN46" s="10">
        <f>'ST Raw State Data'!DO44/'ST Wtd State Means'!$D47</f>
        <v>0.2</v>
      </c>
      <c r="DO46" s="74">
        <f>'ST Raw State Data'!DP44/'ST Wtd State Means'!$D47</f>
        <v>-1</v>
      </c>
      <c r="DP46" s="10">
        <f>'ST Raw State Data'!DQ44/'ST Wtd State Means'!$D47</f>
        <v>-1.8</v>
      </c>
      <c r="DQ46" s="10">
        <f>'ST Raw State Data'!DR44/'ST Wtd State Means'!$D47</f>
        <v>-1.2</v>
      </c>
      <c r="DR46" s="10">
        <f>'ST Raw State Data'!DS44/'ST Wtd State Means'!$D47</f>
        <v>0.1</v>
      </c>
      <c r="DS46" s="10">
        <f>'ST Raw State Data'!DT44/'ST Wtd State Means'!$D47</f>
        <v>-0.7</v>
      </c>
      <c r="DT46" s="10">
        <f>'ST Raw State Data'!DU44/'ST Wtd State Means'!$D47</f>
        <v>-0.2</v>
      </c>
      <c r="DU46" s="10">
        <f>'ST Raw State Data'!DV44/'ST Wtd State Means'!$D47</f>
        <v>-1.4</v>
      </c>
      <c r="DV46" s="10">
        <f>'ST Raw State Data'!DW44/'ST Wtd State Means'!$D47</f>
        <v>-0.7</v>
      </c>
      <c r="DW46" s="10">
        <f>'ST Raw State Data'!DX44/'ST Wtd State Means'!$D47</f>
        <v>-0.8</v>
      </c>
      <c r="DX46" s="10">
        <f>'ST Raw State Data'!DY44/'ST Wtd State Means'!$D47</f>
        <v>0.5</v>
      </c>
      <c r="DY46" s="10">
        <f>'ST Raw State Data'!DZ44/'ST Wtd State Means'!$D47</f>
        <v>0.5</v>
      </c>
      <c r="DZ46" s="81">
        <f>'ST Raw State Data'!EA44/'ST Wtd State Means'!$D47</f>
        <v>0.1</v>
      </c>
      <c r="EA46" s="10">
        <f>'ST Raw State Data'!EB44/'ST Wtd State Means'!$D47</f>
        <v>0.6</v>
      </c>
      <c r="EB46" s="10">
        <f>'ST Raw State Data'!EC44/'ST Wtd State Means'!$D47</f>
        <v>-0.4</v>
      </c>
      <c r="EC46" s="10">
        <f>'ST Raw State Data'!ED44/'ST Wtd State Means'!$D47</f>
        <v>-0.4</v>
      </c>
      <c r="ED46" s="10">
        <f>'ST Raw State Data'!EE44/'ST Wtd State Means'!$D47</f>
        <v>-2.1</v>
      </c>
      <c r="EE46" s="10">
        <f>'ST Raw State Data'!EF44/'ST Wtd State Means'!$D47</f>
        <v>-2.8</v>
      </c>
      <c r="EF46" s="10">
        <f>'ST Raw State Data'!EG44/'ST Wtd State Means'!$D47</f>
        <v>-2.2000000000000002</v>
      </c>
      <c r="EG46" s="125">
        <f>'ST Raw State Data'!EH44/'ST Wtd State Means'!$D47</f>
        <v>-2.2000000000000002</v>
      </c>
      <c r="EH46" s="1" t="s">
        <v>8</v>
      </c>
    </row>
    <row r="47" spans="1:138" x14ac:dyDescent="0.15">
      <c r="A47" s="171" t="s">
        <v>9</v>
      </c>
      <c r="B47" s="4">
        <f>'ST Raw State Data'!C45/'ST Wtd State Means'!$D48</f>
        <v>-1.5714285714285714</v>
      </c>
      <c r="C47" s="4">
        <f>'ST Raw State Data'!D45/'ST Wtd State Means'!$D48</f>
        <v>-1.8571428571428572</v>
      </c>
      <c r="D47" s="4">
        <f>'ST Raw State Data'!E45/'ST Wtd State Means'!$D48</f>
        <v>-2.4285714285714284</v>
      </c>
      <c r="E47" s="4">
        <f>'ST Raw State Data'!F45/'ST Wtd State Means'!$D48</f>
        <v>-2.2857142857142856</v>
      </c>
      <c r="F47" s="4">
        <f>'ST Raw State Data'!G45/'ST Wtd State Means'!$D48</f>
        <v>-2</v>
      </c>
      <c r="G47" s="4">
        <f>'ST Raw State Data'!H45/'ST Wtd State Means'!$D48</f>
        <v>-1.5714285714285714</v>
      </c>
      <c r="H47" s="4">
        <f>'ST Raw State Data'!I45/'ST Wtd State Means'!$D48</f>
        <v>-1.5714285714285714</v>
      </c>
      <c r="I47" s="4">
        <f>'ST Raw State Data'!J45/'ST Wtd State Means'!$D48</f>
        <v>-1.8571428571428572</v>
      </c>
      <c r="J47" s="4">
        <f>'ST Raw State Data'!K45/'ST Wtd State Means'!$D48</f>
        <v>-1.1428571428571428</v>
      </c>
      <c r="K47" s="156">
        <f>'ST Raw State Data'!L45/'ST Wtd State Means'!$D48</f>
        <v>-0.8571428571428571</v>
      </c>
      <c r="L47" s="4">
        <f>'ST Raw State Data'!M45/'ST Wtd State Means'!$D48</f>
        <v>-1.8571428571428572</v>
      </c>
      <c r="M47" s="4">
        <f>'ST Raw State Data'!N45/'ST Wtd State Means'!$D48</f>
        <v>-1.2857142857142858</v>
      </c>
      <c r="N47" s="4">
        <f>'ST Raw State Data'!O45/'ST Wtd State Means'!$D48</f>
        <v>-2.4285714285714284</v>
      </c>
      <c r="O47" s="4">
        <f>'ST Raw State Data'!P45/'ST Wtd State Means'!$D48</f>
        <v>-2.4285714285714284</v>
      </c>
      <c r="P47" s="4">
        <f>'ST Raw State Data'!Q45/'ST Wtd State Means'!$D48</f>
        <v>-2.8571428571428572</v>
      </c>
      <c r="Q47" s="4">
        <f>'ST Raw State Data'!R45/'ST Wtd State Means'!$D48</f>
        <v>-3</v>
      </c>
      <c r="R47" s="4">
        <f>'ST Raw State Data'!S45/'ST Wtd State Means'!$D48</f>
        <v>-2.8571428571428572</v>
      </c>
      <c r="S47" s="4">
        <f>'ST Raw State Data'!T45/'ST Wtd State Means'!$D48</f>
        <v>-2.5714285714285716</v>
      </c>
      <c r="T47" s="4">
        <f>'ST Raw State Data'!U45/'ST Wtd State Means'!$D48</f>
        <v>-2.4285714285714284</v>
      </c>
      <c r="U47" s="4">
        <f>'ST Raw State Data'!V45/'ST Wtd State Means'!$D48</f>
        <v>-2.5714285714285716</v>
      </c>
      <c r="V47" s="203">
        <f>'ST Raw State Data'!W45/'ST Wtd State Means'!$D48</f>
        <v>-2.8571428571428572</v>
      </c>
      <c r="W47" s="156">
        <f>'ST Raw State Data'!X45/'ST Wtd State Means'!$D48</f>
        <v>-2.8571428571428572</v>
      </c>
      <c r="X47" s="4">
        <f>'ST Raw State Data'!Y45/'ST Wtd State Means'!$D48</f>
        <v>-2.8571428571428572</v>
      </c>
      <c r="Y47" s="4">
        <f>'ST Raw State Data'!Z45/'ST Wtd State Means'!$D48</f>
        <v>-3</v>
      </c>
      <c r="Z47" s="4">
        <f>'ST Raw State Data'!AA45/'ST Wtd State Means'!$D48</f>
        <v>-2.2857142857142856</v>
      </c>
      <c r="AA47" s="4">
        <f>'ST Raw State Data'!AB45/'ST Wtd State Means'!$D48</f>
        <v>-1.4285714285714286</v>
      </c>
      <c r="AB47" s="4">
        <f>'ST Raw State Data'!AC45/'ST Wtd State Means'!$D48</f>
        <v>-0.5714285714285714</v>
      </c>
      <c r="AC47" s="4">
        <f>'ST Raw State Data'!AD45/'ST Wtd State Means'!$D48</f>
        <v>-0.14285714285714285</v>
      </c>
      <c r="AD47" s="4">
        <f>'ST Raw State Data'!AE45/'ST Wtd State Means'!$D48</f>
        <v>-0.2857142857142857</v>
      </c>
      <c r="AE47" s="4">
        <f>'ST Raw State Data'!AF45/'ST Wtd State Means'!$D48</f>
        <v>0.2857142857142857</v>
      </c>
      <c r="AF47" s="4">
        <f>'ST Raw State Data'!AG45/'ST Wtd State Means'!$D48</f>
        <v>0.42857142857142855</v>
      </c>
      <c r="AG47" s="4">
        <f>'ST Raw State Data'!AH45/'ST Wtd State Means'!$D48</f>
        <v>0.42857142857142855</v>
      </c>
      <c r="AH47" s="4">
        <f>'ST Raw State Data'!AI45/'ST Wtd State Means'!$D48</f>
        <v>0.7142857142857143</v>
      </c>
      <c r="AI47" s="156">
        <f>'ST Raw State Data'!AJ45/'ST Wtd State Means'!$D48</f>
        <v>0.8571428571428571</v>
      </c>
      <c r="AJ47" s="4">
        <f>'ST Raw State Data'!AK45/'ST Wtd State Means'!$D48</f>
        <v>0.8571428571428571</v>
      </c>
      <c r="AK47" s="4">
        <f>'ST Raw State Data'!AL45/'ST Wtd State Means'!$D48</f>
        <v>0.7142857142857143</v>
      </c>
      <c r="AL47" s="4">
        <f>'ST Raw State Data'!AM45/'ST Wtd State Means'!$D48</f>
        <v>1.2857142857142858</v>
      </c>
      <c r="AM47" s="4">
        <f>'ST Raw State Data'!AN45/'ST Wtd State Means'!$D48</f>
        <v>1.7142857142857142</v>
      </c>
      <c r="AN47" s="4">
        <f>'ST Raw State Data'!AO45/'ST Wtd State Means'!$D48</f>
        <v>2.5714285714285716</v>
      </c>
      <c r="AO47" s="4">
        <f>'ST Raw State Data'!AP45/'ST Wtd State Means'!$D48</f>
        <v>2.7142857142857144</v>
      </c>
      <c r="AP47" s="4">
        <f>'ST Raw State Data'!AQ45/'ST Wtd State Means'!$D48</f>
        <v>3.1428571428571428</v>
      </c>
      <c r="AQ47" s="4">
        <f>'ST Raw State Data'!AR45/'ST Wtd State Means'!$D48</f>
        <v>1.5714285714285714</v>
      </c>
      <c r="AR47" s="4">
        <f>'ST Raw State Data'!AS45/'ST Wtd State Means'!$D48</f>
        <v>1.2857142857142858</v>
      </c>
      <c r="AS47" s="4">
        <f>'ST Raw State Data'!AT45/'ST Wtd State Means'!$D48</f>
        <v>0.14285714285714285</v>
      </c>
      <c r="AT47" s="4">
        <f>'ST Raw State Data'!AU45/'ST Wtd State Means'!$D48</f>
        <v>-0.7142857142857143</v>
      </c>
      <c r="AU47" s="156">
        <f>'ST Raw State Data'!AV45/'ST Wtd State Means'!$D48</f>
        <v>-1.5714285714285714</v>
      </c>
      <c r="AV47" s="4">
        <f>'ST Raw State Data'!AW45/'ST Wtd State Means'!$D48</f>
        <v>-1.8571428571428572</v>
      </c>
      <c r="AW47" s="4">
        <f>'ST Raw State Data'!AX45/'ST Wtd State Means'!$D48</f>
        <v>-1.8571428571428572</v>
      </c>
      <c r="AX47" s="4">
        <f>'ST Raw State Data'!AY45/'ST Wtd State Means'!$D48</f>
        <v>-2.8571428571428572</v>
      </c>
      <c r="AY47" s="4">
        <f>'ST Raw State Data'!AZ45/'ST Wtd State Means'!$D48</f>
        <v>-2.5714285714285716</v>
      </c>
      <c r="AZ47" s="4">
        <f>'ST Raw State Data'!BA45/'ST Wtd State Means'!$D48</f>
        <v>-2.8571428571428572</v>
      </c>
      <c r="BA47" s="4">
        <f>'ST Raw State Data'!BB45/'ST Wtd State Means'!$D48</f>
        <v>-2.4285714285714284</v>
      </c>
      <c r="BB47" s="4">
        <f>'ST Raw State Data'!BC45/'ST Wtd State Means'!$D48</f>
        <v>-2.4285714285714284</v>
      </c>
      <c r="BC47" s="4">
        <f>'ST Raw State Data'!BD45/'ST Wtd State Means'!$D48</f>
        <v>-1.7142857142857142</v>
      </c>
      <c r="BD47" s="4">
        <f>'ST Raw State Data'!BE45/'ST Wtd State Means'!$D48</f>
        <v>-1.5714285714285714</v>
      </c>
      <c r="BE47" s="4">
        <f>'ST Raw State Data'!BF45/'ST Wtd State Means'!$D48</f>
        <v>-1.5714285714285714</v>
      </c>
      <c r="BF47" s="203">
        <f>'ST Raw State Data'!BG45/'ST Wtd State Means'!$D48</f>
        <v>-1.5714285714285714</v>
      </c>
      <c r="BG47" s="156">
        <f>'ST Raw State Data'!BH45/'ST Wtd State Means'!$D48</f>
        <v>-0.8571428571428571</v>
      </c>
      <c r="BH47" s="4">
        <f>'ST Raw State Data'!BI45/'ST Wtd State Means'!$D48</f>
        <v>-0.7142857142857143</v>
      </c>
      <c r="BI47" s="4">
        <f>'ST Raw State Data'!BJ45/'ST Wtd State Means'!$D48</f>
        <v>-0.2857142857142857</v>
      </c>
      <c r="BJ47" s="4">
        <f>'ST Raw State Data'!BK45/'ST Wtd State Means'!$D48</f>
        <v>0.14285714285714285</v>
      </c>
      <c r="BK47" s="4">
        <f>'ST Raw State Data'!BL45/'ST Wtd State Means'!$D48</f>
        <v>-0.2857142857142857</v>
      </c>
      <c r="BL47" s="4">
        <f>'ST Raw State Data'!BM45/'ST Wtd State Means'!$D48</f>
        <v>0</v>
      </c>
      <c r="BM47" s="4">
        <f>'ST Raw State Data'!BN45/'ST Wtd State Means'!$D48</f>
        <v>-0.14285714285714285</v>
      </c>
      <c r="BN47" s="4">
        <f>'ST Raw State Data'!BO45/'ST Wtd State Means'!$D48</f>
        <v>0.42857142857142855</v>
      </c>
      <c r="BO47" s="4">
        <f>'ST Raw State Data'!BP45/'ST Wtd State Means'!$D48</f>
        <v>0.42857142857142855</v>
      </c>
      <c r="BP47" s="4">
        <f>'ST Raw State Data'!BQ45/'ST Wtd State Means'!$D48</f>
        <v>0.5714285714285714</v>
      </c>
      <c r="BQ47" s="4">
        <f>'ST Raw State Data'!BR45/'ST Wtd State Means'!$D48</f>
        <v>0.8571428571428571</v>
      </c>
      <c r="BR47" s="4">
        <f>'ST Raw State Data'!BS45/'ST Wtd State Means'!$D48</f>
        <v>0.2857142857142857</v>
      </c>
      <c r="BS47" s="16">
        <f>'ST Raw State Data'!BT45/'ST Wtd State Means'!$D48</f>
        <v>0</v>
      </c>
      <c r="BT47" s="4">
        <f>'ST Raw State Data'!BU45/'ST Wtd State Means'!$D48</f>
        <v>-0.14285714285714285</v>
      </c>
      <c r="BU47" s="4">
        <f>'ST Raw State Data'!BV45/'ST Wtd State Means'!$D48</f>
        <v>0</v>
      </c>
      <c r="BV47" s="4">
        <f>'ST Raw State Data'!BW45/'ST Wtd State Means'!$D48</f>
        <v>0</v>
      </c>
      <c r="BW47" s="4">
        <f>'ST Raw State Data'!BX45/'ST Wtd State Means'!$D48</f>
        <v>-0.2857142857142857</v>
      </c>
      <c r="BX47" s="4">
        <f>'ST Raw State Data'!BY45/'ST Wtd State Means'!$D48</f>
        <v>-0.14285714285714285</v>
      </c>
      <c r="BY47" s="4">
        <f>'ST Raw State Data'!BZ45/'ST Wtd State Means'!$D48</f>
        <v>0</v>
      </c>
      <c r="BZ47" s="4">
        <f>'ST Raw State Data'!CA45/'ST Wtd State Means'!$D48</f>
        <v>0</v>
      </c>
      <c r="CA47" s="4">
        <f>'ST Raw State Data'!CB45/'ST Wtd State Means'!$D48</f>
        <v>0</v>
      </c>
      <c r="CB47" s="4">
        <f>'ST Raw State Data'!CC45/'ST Wtd State Means'!$D48</f>
        <v>0</v>
      </c>
      <c r="CC47" s="4">
        <f>'ST Raw State Data'!CD45/'ST Wtd State Means'!$D48</f>
        <v>-0.14285714285714285</v>
      </c>
      <c r="CD47" s="4">
        <f>'ST Raw State Data'!CE45/'ST Wtd State Means'!$D48</f>
        <v>-0.14285714285714285</v>
      </c>
      <c r="CE47" s="7">
        <f>'ST Raw State Data'!CF45/'ST Wtd State Means'!$D48</f>
        <v>-0.14285714285714285</v>
      </c>
      <c r="CF47" s="10">
        <f>'ST Raw State Data'!CG45/'ST Wtd State Means'!$D48</f>
        <v>-0.14285714285714285</v>
      </c>
      <c r="CG47" s="10">
        <f>'ST Raw State Data'!CH45/'ST Wtd State Means'!$D48</f>
        <v>-0.42857142857142855</v>
      </c>
      <c r="CH47" s="10">
        <f>'ST Raw State Data'!CI45/'ST Wtd State Means'!$D48</f>
        <v>-0.42857142857142855</v>
      </c>
      <c r="CI47" s="10">
        <f>'ST Raw State Data'!CJ45/'ST Wtd State Means'!$D48</f>
        <v>-0.2857142857142857</v>
      </c>
      <c r="CJ47" s="10">
        <f>'ST Raw State Data'!CK45/'ST Wtd State Means'!$D48</f>
        <v>-0.7142857142857143</v>
      </c>
      <c r="CK47" s="10">
        <f>'ST Raw State Data'!CL45/'ST Wtd State Means'!$D48</f>
        <v>-0.7142857142857143</v>
      </c>
      <c r="CL47" s="10">
        <f>'ST Raw State Data'!CM45/'ST Wtd State Means'!$D48</f>
        <v>-0.2857142857142857</v>
      </c>
      <c r="CM47" s="10">
        <f>'ST Raw State Data'!CN45/'ST Wtd State Means'!$D48</f>
        <v>-1.2857142857142858</v>
      </c>
      <c r="CN47" s="10">
        <f>'ST Raw State Data'!CO45/'ST Wtd State Means'!$D48</f>
        <v>-1.2857142857142858</v>
      </c>
      <c r="CO47" s="10">
        <f>'ST Raw State Data'!CP45/'ST Wtd State Means'!$D48</f>
        <v>-0.7142857142857143</v>
      </c>
      <c r="CP47" s="10">
        <f>'ST Raw State Data'!CQ45/'ST Wtd State Means'!$D48</f>
        <v>-0.14285714285714285</v>
      </c>
      <c r="CQ47" s="7">
        <f>'ST Raw State Data'!CR45/'ST Wtd State Means'!$D48</f>
        <v>-0.14285714285714285</v>
      </c>
      <c r="CR47" s="10">
        <f>'ST Raw State Data'!CS45/'ST Wtd State Means'!$D48</f>
        <v>-0.14285714285714285</v>
      </c>
      <c r="CS47" s="10">
        <f>'ST Raw State Data'!CT45/'ST Wtd State Means'!$D48</f>
        <v>0.14285714285714285</v>
      </c>
      <c r="CT47" s="10">
        <f>'ST Raw State Data'!CU45/'ST Wtd State Means'!$D48</f>
        <v>0.5714285714285714</v>
      </c>
      <c r="CU47" s="10">
        <f>'ST Raw State Data'!CV45/'ST Wtd State Means'!$D48</f>
        <v>-0.8571428571428571</v>
      </c>
      <c r="CV47" s="10">
        <f>'ST Raw State Data'!CW45/'ST Wtd State Means'!$D48</f>
        <v>-2</v>
      </c>
      <c r="CW47" s="10">
        <f>'ST Raw State Data'!CX45/'ST Wtd State Means'!$D48</f>
        <v>-2</v>
      </c>
      <c r="CX47" s="10">
        <f>'ST Raw State Data'!CY45/'ST Wtd State Means'!$D48</f>
        <v>-1.2857142857142858</v>
      </c>
      <c r="CY47" s="10">
        <f>'ST Raw State Data'!CZ45/'ST Wtd State Means'!$D48</f>
        <v>-1</v>
      </c>
      <c r="CZ47" s="10">
        <f>'ST Raw State Data'!DA45/'ST Wtd State Means'!$D48</f>
        <v>-0.7142857142857143</v>
      </c>
      <c r="DA47" s="10">
        <f>'ST Raw State Data'!DB45/'ST Wtd State Means'!$D48</f>
        <v>-0.5714285714285714</v>
      </c>
      <c r="DB47" s="81">
        <f>'ST Raw State Data'!DC45/'ST Wtd State Means'!$D48</f>
        <v>-0.8571428571428571</v>
      </c>
      <c r="DC47" s="74">
        <f>'ST Raw State Data'!DD45/'ST Wtd State Means'!$D48</f>
        <v>-0.2857142857142857</v>
      </c>
      <c r="DD47" s="10">
        <f>'ST Raw State Data'!DE45/'ST Wtd State Means'!$D48</f>
        <v>-0.2857142857142857</v>
      </c>
      <c r="DE47" s="10">
        <f>'ST Raw State Data'!DF45/'ST Wtd State Means'!$D48</f>
        <v>0.2857142857142857</v>
      </c>
      <c r="DF47" s="10">
        <f>'ST Raw State Data'!DG45/'ST Wtd State Means'!$D48</f>
        <v>-0.42857142857142855</v>
      </c>
      <c r="DG47" s="10">
        <f>'ST Raw State Data'!DH45/'ST Wtd State Means'!$D48</f>
        <v>-0.8571428571428571</v>
      </c>
      <c r="DH47" s="10">
        <f>'ST Raw State Data'!DI45/'ST Wtd State Means'!$D48</f>
        <v>-0.5714285714285714</v>
      </c>
      <c r="DI47" s="10">
        <f>'ST Raw State Data'!DJ45/'ST Wtd State Means'!$D48</f>
        <v>-2.4285714285714284</v>
      </c>
      <c r="DJ47" s="10">
        <f>'ST Raw State Data'!DK45/'ST Wtd State Means'!$D48</f>
        <v>-0.5714285714285714</v>
      </c>
      <c r="DK47" s="10">
        <f>'ST Raw State Data'!DL45/'ST Wtd State Means'!$D48</f>
        <v>0.42857142857142855</v>
      </c>
      <c r="DL47" s="10">
        <f>'ST Raw State Data'!DM45/'ST Wtd State Means'!$D48</f>
        <v>-1.1428571428571428</v>
      </c>
      <c r="DM47" s="10">
        <f>'ST Raw State Data'!DN45/'ST Wtd State Means'!$D48</f>
        <v>-0.5714285714285714</v>
      </c>
      <c r="DN47" s="10">
        <f>'ST Raw State Data'!DO45/'ST Wtd State Means'!$D48</f>
        <v>-0.14285714285714285</v>
      </c>
      <c r="DO47" s="74">
        <f>'ST Raw State Data'!DP45/'ST Wtd State Means'!$D48</f>
        <v>0.7142857142857143</v>
      </c>
      <c r="DP47" s="10">
        <f>'ST Raw State Data'!DQ45/'ST Wtd State Means'!$D48</f>
        <v>-1.4285714285714286</v>
      </c>
      <c r="DQ47" s="10">
        <f>'ST Raw State Data'!DR45/'ST Wtd State Means'!$D48</f>
        <v>-0.14285714285714285</v>
      </c>
      <c r="DR47" s="10">
        <f>'ST Raw State Data'!DS45/'ST Wtd State Means'!$D48</f>
        <v>0.14285714285714285</v>
      </c>
      <c r="DS47" s="10">
        <f>'ST Raw State Data'!DT45/'ST Wtd State Means'!$D48</f>
        <v>-1.7142857142857142</v>
      </c>
      <c r="DT47" s="10">
        <f>'ST Raw State Data'!DU45/'ST Wtd State Means'!$D48</f>
        <v>-0.7142857142857143</v>
      </c>
      <c r="DU47" s="10">
        <f>'ST Raw State Data'!DV45/'ST Wtd State Means'!$D48</f>
        <v>-2.8571428571428572</v>
      </c>
      <c r="DV47" s="10">
        <f>'ST Raw State Data'!DW45/'ST Wtd State Means'!$D48</f>
        <v>-1.7142857142857142</v>
      </c>
      <c r="DW47" s="10">
        <f>'ST Raw State Data'!DX45/'ST Wtd State Means'!$D48</f>
        <v>-1.2857142857142858</v>
      </c>
      <c r="DX47" s="10">
        <f>'ST Raw State Data'!DY45/'ST Wtd State Means'!$D48</f>
        <v>-1.8571428571428572</v>
      </c>
      <c r="DY47" s="10">
        <f>'ST Raw State Data'!DZ45/'ST Wtd State Means'!$D48</f>
        <v>-0.14285714285714285</v>
      </c>
      <c r="DZ47" s="81">
        <f>'ST Raw State Data'!EA45/'ST Wtd State Means'!$D48</f>
        <v>-0.14285714285714285</v>
      </c>
      <c r="EA47" s="10">
        <f>'ST Raw State Data'!EB45/'ST Wtd State Means'!$D48</f>
        <v>-0.7142857142857143</v>
      </c>
      <c r="EB47" s="10">
        <f>'ST Raw State Data'!EC45/'ST Wtd State Means'!$D48</f>
        <v>0</v>
      </c>
      <c r="EC47" s="10">
        <f>'ST Raw State Data'!ED45/'ST Wtd State Means'!$D48</f>
        <v>0.14285714285714285</v>
      </c>
      <c r="ED47" s="10">
        <f>'ST Raw State Data'!EE45/'ST Wtd State Means'!$D48</f>
        <v>-0.2857142857142857</v>
      </c>
      <c r="EE47" s="10">
        <f>'ST Raw State Data'!EF45/'ST Wtd State Means'!$D48</f>
        <v>-0.5714285714285714</v>
      </c>
      <c r="EF47" s="10">
        <f>'ST Raw State Data'!EG45/'ST Wtd State Means'!$D48</f>
        <v>1.5714285714285714</v>
      </c>
      <c r="EG47" s="125">
        <f>'ST Raw State Data'!EH45/'ST Wtd State Means'!$D48</f>
        <v>0.42857142857142855</v>
      </c>
      <c r="EH47" s="1" t="s">
        <v>9</v>
      </c>
    </row>
    <row r="48" spans="1:138" x14ac:dyDescent="0.15">
      <c r="A48" s="171" t="s">
        <v>10</v>
      </c>
      <c r="B48" s="4">
        <f>'ST Raw State Data'!C46/'ST Wtd State Means'!$D49</f>
        <v>0</v>
      </c>
      <c r="C48" s="4">
        <f>'ST Raw State Data'!D46/'ST Wtd State Means'!$D49</f>
        <v>0</v>
      </c>
      <c r="D48" s="4">
        <f>'ST Raw State Data'!E46/'ST Wtd State Means'!$D49</f>
        <v>0</v>
      </c>
      <c r="E48" s="4">
        <f>'ST Raw State Data'!F46/'ST Wtd State Means'!$D49</f>
        <v>0</v>
      </c>
      <c r="F48" s="4">
        <f>'ST Raw State Data'!G46/'ST Wtd State Means'!$D49</f>
        <v>0</v>
      </c>
      <c r="G48" s="4">
        <f>'ST Raw State Data'!H46/'ST Wtd State Means'!$D49</f>
        <v>0.33333333333333331</v>
      </c>
      <c r="H48" s="4">
        <f>'ST Raw State Data'!I46/'ST Wtd State Means'!$D49</f>
        <v>0</v>
      </c>
      <c r="I48" s="4">
        <f>'ST Raw State Data'!J46/'ST Wtd State Means'!$D49</f>
        <v>-0.33333333333333331</v>
      </c>
      <c r="J48" s="4">
        <f>'ST Raw State Data'!K46/'ST Wtd State Means'!$D49</f>
        <v>-0.66666666666666663</v>
      </c>
      <c r="K48" s="156">
        <f>'ST Raw State Data'!L46/'ST Wtd State Means'!$D49</f>
        <v>0</v>
      </c>
      <c r="L48" s="4">
        <f>'ST Raw State Data'!M46/'ST Wtd State Means'!$D49</f>
        <v>0</v>
      </c>
      <c r="M48" s="4">
        <f>'ST Raw State Data'!N46/'ST Wtd State Means'!$D49</f>
        <v>0</v>
      </c>
      <c r="N48" s="4">
        <f>'ST Raw State Data'!O46/'ST Wtd State Means'!$D49</f>
        <v>0</v>
      </c>
      <c r="O48" s="4">
        <f>'ST Raw State Data'!P46/'ST Wtd State Means'!$D49</f>
        <v>0</v>
      </c>
      <c r="P48" s="4">
        <f>'ST Raw State Data'!Q46/'ST Wtd State Means'!$D49</f>
        <v>0</v>
      </c>
      <c r="Q48" s="4">
        <f>'ST Raw State Data'!R46/'ST Wtd State Means'!$D49</f>
        <v>-1.3333333333333333</v>
      </c>
      <c r="R48" s="4">
        <f>'ST Raw State Data'!S46/'ST Wtd State Means'!$D49</f>
        <v>-0.66666666666666663</v>
      </c>
      <c r="S48" s="4">
        <f>'ST Raw State Data'!T46/'ST Wtd State Means'!$D49</f>
        <v>-0.66666666666666663</v>
      </c>
      <c r="T48" s="4">
        <f>'ST Raw State Data'!U46/'ST Wtd State Means'!$D49</f>
        <v>-0.66666666666666663</v>
      </c>
      <c r="U48" s="4">
        <f>'ST Raw State Data'!V46/'ST Wtd State Means'!$D49</f>
        <v>-0.66666666666666663</v>
      </c>
      <c r="V48" s="203">
        <f>'ST Raw State Data'!W46/'ST Wtd State Means'!$D49</f>
        <v>-0.66666666666666663</v>
      </c>
      <c r="W48" s="156">
        <f>'ST Raw State Data'!X46/'ST Wtd State Means'!$D49</f>
        <v>-0.33333333333333331</v>
      </c>
      <c r="X48" s="4">
        <f>'ST Raw State Data'!Y46/'ST Wtd State Means'!$D49</f>
        <v>-0.66666666666666663</v>
      </c>
      <c r="Y48" s="4">
        <f>'ST Raw State Data'!Z46/'ST Wtd State Means'!$D49</f>
        <v>0</v>
      </c>
      <c r="Z48" s="4">
        <f>'ST Raw State Data'!AA46/'ST Wtd State Means'!$D49</f>
        <v>-0.66666666666666663</v>
      </c>
      <c r="AA48" s="4">
        <f>'ST Raw State Data'!AB46/'ST Wtd State Means'!$D49</f>
        <v>0</v>
      </c>
      <c r="AB48" s="4">
        <f>'ST Raw State Data'!AC46/'ST Wtd State Means'!$D49</f>
        <v>0</v>
      </c>
      <c r="AC48" s="4">
        <f>'ST Raw State Data'!AD46/'ST Wtd State Means'!$D49</f>
        <v>0</v>
      </c>
      <c r="AD48" s="4">
        <f>'ST Raw State Data'!AE46/'ST Wtd State Means'!$D49</f>
        <v>0.33333333333333331</v>
      </c>
      <c r="AE48" s="4">
        <f>'ST Raw State Data'!AF46/'ST Wtd State Means'!$D49</f>
        <v>0.33333333333333331</v>
      </c>
      <c r="AF48" s="4">
        <f>'ST Raw State Data'!AG46/'ST Wtd State Means'!$D49</f>
        <v>0.33333333333333331</v>
      </c>
      <c r="AG48" s="4">
        <f>'ST Raw State Data'!AH46/'ST Wtd State Means'!$D49</f>
        <v>0.66666666666666663</v>
      </c>
      <c r="AH48" s="4">
        <f>'ST Raw State Data'!AI46/'ST Wtd State Means'!$D49</f>
        <v>0.66666666666666663</v>
      </c>
      <c r="AI48" s="156">
        <f>'ST Raw State Data'!AJ46/'ST Wtd State Means'!$D49</f>
        <v>0.66666666666666663</v>
      </c>
      <c r="AJ48" s="4">
        <f>'ST Raw State Data'!AK46/'ST Wtd State Means'!$D49</f>
        <v>1</v>
      </c>
      <c r="AK48" s="4">
        <f>'ST Raw State Data'!AL46/'ST Wtd State Means'!$D49</f>
        <v>1</v>
      </c>
      <c r="AL48" s="4">
        <f>'ST Raw State Data'!AM46/'ST Wtd State Means'!$D49</f>
        <v>0.33333333333333331</v>
      </c>
      <c r="AM48" s="4">
        <f>'ST Raw State Data'!AN46/'ST Wtd State Means'!$D49</f>
        <v>0.33333333333333331</v>
      </c>
      <c r="AN48" s="4">
        <f>'ST Raw State Data'!AO46/'ST Wtd State Means'!$D49</f>
        <v>1.3333333333333333</v>
      </c>
      <c r="AO48" s="4">
        <f>'ST Raw State Data'!AP46/'ST Wtd State Means'!$D49</f>
        <v>2.3333333333333335</v>
      </c>
      <c r="AP48" s="4">
        <f>'ST Raw State Data'!AQ46/'ST Wtd State Means'!$D49</f>
        <v>1.3333333333333333</v>
      </c>
      <c r="AQ48" s="4">
        <f>'ST Raw State Data'!AR46/'ST Wtd State Means'!$D49</f>
        <v>1</v>
      </c>
      <c r="AR48" s="4">
        <f>'ST Raw State Data'!AS46/'ST Wtd State Means'!$D49</f>
        <v>0</v>
      </c>
      <c r="AS48" s="4">
        <f>'ST Raw State Data'!AT46/'ST Wtd State Means'!$D49</f>
        <v>1</v>
      </c>
      <c r="AT48" s="4">
        <f>'ST Raw State Data'!AU46/'ST Wtd State Means'!$D49</f>
        <v>1</v>
      </c>
      <c r="AU48" s="156">
        <f>'ST Raw State Data'!AV46/'ST Wtd State Means'!$D49</f>
        <v>0.33333333333333331</v>
      </c>
      <c r="AV48" s="4">
        <f>'ST Raw State Data'!AW46/'ST Wtd State Means'!$D49</f>
        <v>0.33333333333333331</v>
      </c>
      <c r="AW48" s="4">
        <f>'ST Raw State Data'!AX46/'ST Wtd State Means'!$D49</f>
        <v>0</v>
      </c>
      <c r="AX48" s="4">
        <f>'ST Raw State Data'!AY46/'ST Wtd State Means'!$D49</f>
        <v>-0.33333333333333331</v>
      </c>
      <c r="AY48" s="4">
        <f>'ST Raw State Data'!AZ46/'ST Wtd State Means'!$D49</f>
        <v>0</v>
      </c>
      <c r="AZ48" s="4">
        <f>'ST Raw State Data'!BA46/'ST Wtd State Means'!$D49</f>
        <v>0</v>
      </c>
      <c r="BA48" s="4">
        <f>'ST Raw State Data'!BB46/'ST Wtd State Means'!$D49</f>
        <v>0</v>
      </c>
      <c r="BB48" s="4">
        <f>'ST Raw State Data'!BC46/'ST Wtd State Means'!$D49</f>
        <v>0</v>
      </c>
      <c r="BC48" s="4">
        <f>'ST Raw State Data'!BD46/'ST Wtd State Means'!$D49</f>
        <v>0</v>
      </c>
      <c r="BD48" s="4">
        <f>'ST Raw State Data'!BE46/'ST Wtd State Means'!$D49</f>
        <v>0</v>
      </c>
      <c r="BE48" s="4">
        <f>'ST Raw State Data'!BF46/'ST Wtd State Means'!$D49</f>
        <v>0</v>
      </c>
      <c r="BF48" s="203">
        <f>'ST Raw State Data'!BG46/'ST Wtd State Means'!$D49</f>
        <v>0</v>
      </c>
      <c r="BG48" s="156">
        <f>'ST Raw State Data'!BH46/'ST Wtd State Means'!$D49</f>
        <v>0</v>
      </c>
      <c r="BH48" s="4">
        <f>'ST Raw State Data'!BI46/'ST Wtd State Means'!$D49</f>
        <v>0</v>
      </c>
      <c r="BI48" s="4">
        <f>'ST Raw State Data'!BJ46/'ST Wtd State Means'!$D49</f>
        <v>0</v>
      </c>
      <c r="BJ48" s="4">
        <f>'ST Raw State Data'!BK46/'ST Wtd State Means'!$D49</f>
        <v>0</v>
      </c>
      <c r="BK48" s="4">
        <f>'ST Raw State Data'!BL46/'ST Wtd State Means'!$D49</f>
        <v>0</v>
      </c>
      <c r="BL48" s="4">
        <f>'ST Raw State Data'!BM46/'ST Wtd State Means'!$D49</f>
        <v>0.66666666666666663</v>
      </c>
      <c r="BM48" s="4">
        <f>'ST Raw State Data'!BN46/'ST Wtd State Means'!$D49</f>
        <v>0.66666666666666663</v>
      </c>
      <c r="BN48" s="4">
        <f>'ST Raw State Data'!BO46/'ST Wtd State Means'!$D49</f>
        <v>0</v>
      </c>
      <c r="BO48" s="4">
        <f>'ST Raw State Data'!BP46/'ST Wtd State Means'!$D49</f>
        <v>0</v>
      </c>
      <c r="BP48" s="4">
        <f>'ST Raw State Data'!BQ46/'ST Wtd State Means'!$D49</f>
        <v>-0.33333333333333331</v>
      </c>
      <c r="BQ48" s="4">
        <f>'ST Raw State Data'!BR46/'ST Wtd State Means'!$D49</f>
        <v>-0.66666666666666663</v>
      </c>
      <c r="BR48" s="4">
        <f>'ST Raw State Data'!BS46/'ST Wtd State Means'!$D49</f>
        <v>-0.66666666666666663</v>
      </c>
      <c r="BS48" s="16">
        <f>'ST Raw State Data'!BT46/'ST Wtd State Means'!$D49</f>
        <v>-0.66666666666666663</v>
      </c>
      <c r="BT48" s="4">
        <f>'ST Raw State Data'!BU46/'ST Wtd State Means'!$D49</f>
        <v>-0.66666666666666663</v>
      </c>
      <c r="BU48" s="4">
        <f>'ST Raw State Data'!BV46/'ST Wtd State Means'!$D49</f>
        <v>-0.66666666666666663</v>
      </c>
      <c r="BV48" s="4">
        <f>'ST Raw State Data'!BW46/'ST Wtd State Means'!$D49</f>
        <v>-0.66666666666666663</v>
      </c>
      <c r="BW48" s="4">
        <f>'ST Raw State Data'!BX46/'ST Wtd State Means'!$D49</f>
        <v>0</v>
      </c>
      <c r="BX48" s="4">
        <f>'ST Raw State Data'!BY46/'ST Wtd State Means'!$D49</f>
        <v>0</v>
      </c>
      <c r="BY48" s="4">
        <f>'ST Raw State Data'!BZ46/'ST Wtd State Means'!$D49</f>
        <v>0</v>
      </c>
      <c r="BZ48" s="4">
        <f>'ST Raw State Data'!CA46/'ST Wtd State Means'!$D49</f>
        <v>0</v>
      </c>
      <c r="CA48" s="4">
        <f>'ST Raw State Data'!CB46/'ST Wtd State Means'!$D49</f>
        <v>0</v>
      </c>
      <c r="CB48" s="4">
        <f>'ST Raw State Data'!CC46/'ST Wtd State Means'!$D49</f>
        <v>0</v>
      </c>
      <c r="CC48" s="4">
        <f>'ST Raw State Data'!CD46/'ST Wtd State Means'!$D49</f>
        <v>0</v>
      </c>
      <c r="CD48" s="4">
        <f>'ST Raw State Data'!CE46/'ST Wtd State Means'!$D49</f>
        <v>0</v>
      </c>
      <c r="CE48" s="7">
        <f>'ST Raw State Data'!CF46/'ST Wtd State Means'!$D49</f>
        <v>0</v>
      </c>
      <c r="CF48" s="10">
        <f>'ST Raw State Data'!CG46/'ST Wtd State Means'!$D49</f>
        <v>0</v>
      </c>
      <c r="CG48" s="10">
        <f>'ST Raw State Data'!CH46/'ST Wtd State Means'!$D49</f>
        <v>0</v>
      </c>
      <c r="CH48" s="10">
        <f>'ST Raw State Data'!CI46/'ST Wtd State Means'!$D49</f>
        <v>0</v>
      </c>
      <c r="CI48" s="10">
        <f>'ST Raw State Data'!CJ46/'ST Wtd State Means'!$D49</f>
        <v>0</v>
      </c>
      <c r="CJ48" s="10">
        <f>'ST Raw State Data'!CK46/'ST Wtd State Means'!$D49</f>
        <v>0.33333333333333331</v>
      </c>
      <c r="CK48" s="10">
        <f>'ST Raw State Data'!CL46/'ST Wtd State Means'!$D49</f>
        <v>0.33333333333333331</v>
      </c>
      <c r="CL48" s="10">
        <f>'ST Raw State Data'!CM46/'ST Wtd State Means'!$D49</f>
        <v>-0.66666666666666663</v>
      </c>
      <c r="CM48" s="10">
        <f>'ST Raw State Data'!CN46/'ST Wtd State Means'!$D49</f>
        <v>0</v>
      </c>
      <c r="CN48" s="10">
        <f>'ST Raw State Data'!CO46/'ST Wtd State Means'!$D49</f>
        <v>0</v>
      </c>
      <c r="CO48" s="10">
        <f>'ST Raw State Data'!CP46/'ST Wtd State Means'!$D49</f>
        <v>0</v>
      </c>
      <c r="CP48" s="10">
        <f>'ST Raw State Data'!CQ46/'ST Wtd State Means'!$D49</f>
        <v>0</v>
      </c>
      <c r="CQ48" s="7">
        <f>'ST Raw State Data'!CR46/'ST Wtd State Means'!$D49</f>
        <v>0</v>
      </c>
      <c r="CR48" s="10">
        <f>'ST Raw State Data'!CS46/'ST Wtd State Means'!$D49</f>
        <v>0</v>
      </c>
      <c r="CS48" s="10">
        <f>'ST Raw State Data'!CT46/'ST Wtd State Means'!$D49</f>
        <v>0</v>
      </c>
      <c r="CT48" s="10">
        <f>'ST Raw State Data'!CU46/'ST Wtd State Means'!$D49</f>
        <v>0</v>
      </c>
      <c r="CU48" s="10">
        <f>'ST Raw State Data'!CV46/'ST Wtd State Means'!$D49</f>
        <v>1</v>
      </c>
      <c r="CV48" s="10">
        <f>'ST Raw State Data'!CW46/'ST Wtd State Means'!$D49</f>
        <v>1</v>
      </c>
      <c r="CW48" s="10">
        <f>'ST Raw State Data'!CX46/'ST Wtd State Means'!$D49</f>
        <v>0.33333333333333331</v>
      </c>
      <c r="CX48" s="10">
        <f>'ST Raw State Data'!CY46/'ST Wtd State Means'!$D49</f>
        <v>0.33333333333333331</v>
      </c>
      <c r="CY48" s="10">
        <f>'ST Raw State Data'!CZ46/'ST Wtd State Means'!$D49</f>
        <v>0</v>
      </c>
      <c r="CZ48" s="10">
        <f>'ST Raw State Data'!DA46/'ST Wtd State Means'!$D49</f>
        <v>0.33333333333333331</v>
      </c>
      <c r="DA48" s="10">
        <f>'ST Raw State Data'!DB46/'ST Wtd State Means'!$D49</f>
        <v>0.66666666666666663</v>
      </c>
      <c r="DB48" s="81">
        <f>'ST Raw State Data'!DC46/'ST Wtd State Means'!$D49</f>
        <v>0.33333333333333331</v>
      </c>
      <c r="DC48" s="74">
        <f>'ST Raw State Data'!DD46/'ST Wtd State Means'!$D49</f>
        <v>1</v>
      </c>
      <c r="DD48" s="10">
        <f>'ST Raw State Data'!DE46/'ST Wtd State Means'!$D49</f>
        <v>1</v>
      </c>
      <c r="DE48" s="10">
        <f>'ST Raw State Data'!DF46/'ST Wtd State Means'!$D49</f>
        <v>0.66666666666666663</v>
      </c>
      <c r="DF48" s="10">
        <f>'ST Raw State Data'!DG46/'ST Wtd State Means'!$D49</f>
        <v>2</v>
      </c>
      <c r="DG48" s="10">
        <f>'ST Raw State Data'!DH46/'ST Wtd State Means'!$D49</f>
        <v>0</v>
      </c>
      <c r="DH48" s="10">
        <f>'ST Raw State Data'!DI46/'ST Wtd State Means'!$D49</f>
        <v>2</v>
      </c>
      <c r="DI48" s="10">
        <f>'ST Raw State Data'!DJ46/'ST Wtd State Means'!$D49</f>
        <v>3</v>
      </c>
      <c r="DJ48" s="10">
        <f>'ST Raw State Data'!DK46/'ST Wtd State Means'!$D49</f>
        <v>1</v>
      </c>
      <c r="DK48" s="10">
        <f>'ST Raw State Data'!DL46/'ST Wtd State Means'!$D49</f>
        <v>0</v>
      </c>
      <c r="DL48" s="10">
        <f>'ST Raw State Data'!DM46/'ST Wtd State Means'!$D49</f>
        <v>0</v>
      </c>
      <c r="DM48" s="10">
        <f>'ST Raw State Data'!DN46/'ST Wtd State Means'!$D49</f>
        <v>-0.33333333333333331</v>
      </c>
      <c r="DN48" s="10">
        <f>'ST Raw State Data'!DO46/'ST Wtd State Means'!$D49</f>
        <v>-0.66666666666666663</v>
      </c>
      <c r="DO48" s="74">
        <f>'ST Raw State Data'!DP46/'ST Wtd State Means'!$D49</f>
        <v>1.6666666666666667</v>
      </c>
      <c r="DP48" s="10">
        <f>'ST Raw State Data'!DQ46/'ST Wtd State Means'!$D49</f>
        <v>-2.3333333333333335</v>
      </c>
      <c r="DQ48" s="10">
        <f>'ST Raw State Data'!DR46/'ST Wtd State Means'!$D49</f>
        <v>1.3333333333333333</v>
      </c>
      <c r="DR48" s="10">
        <f>'ST Raw State Data'!DS46/'ST Wtd State Means'!$D49</f>
        <v>0.66666666666666663</v>
      </c>
      <c r="DS48" s="10">
        <f>'ST Raw State Data'!DT46/'ST Wtd State Means'!$D49</f>
        <v>-1</v>
      </c>
      <c r="DT48" s="10">
        <f>'ST Raw State Data'!DU46/'ST Wtd State Means'!$D49</f>
        <v>-0.33333333333333331</v>
      </c>
      <c r="DU48" s="10">
        <f>'ST Raw State Data'!DV46/'ST Wtd State Means'!$D49</f>
        <v>0.33333333333333331</v>
      </c>
      <c r="DV48" s="10">
        <f>'ST Raw State Data'!DW46/'ST Wtd State Means'!$D49</f>
        <v>1</v>
      </c>
      <c r="DW48" s="10">
        <f>'ST Raw State Data'!DX46/'ST Wtd State Means'!$D49</f>
        <v>0</v>
      </c>
      <c r="DX48" s="10">
        <f>'ST Raw State Data'!DY46/'ST Wtd State Means'!$D49</f>
        <v>-2.3333333333333335</v>
      </c>
      <c r="DY48" s="10">
        <f>'ST Raw State Data'!DZ46/'ST Wtd State Means'!$D49</f>
        <v>-1.6666666666666667</v>
      </c>
      <c r="DZ48" s="81">
        <f>'ST Raw State Data'!EA46/'ST Wtd State Means'!$D49</f>
        <v>0</v>
      </c>
      <c r="EA48" s="10">
        <f>'ST Raw State Data'!EB46/'ST Wtd State Means'!$D49</f>
        <v>0</v>
      </c>
      <c r="EB48" s="10">
        <f>'ST Raw State Data'!EC46/'ST Wtd State Means'!$D49</f>
        <v>-1.3333333333333333</v>
      </c>
      <c r="EC48" s="10">
        <f>'ST Raw State Data'!ED46/'ST Wtd State Means'!$D49</f>
        <v>1</v>
      </c>
      <c r="ED48" s="10">
        <f>'ST Raw State Data'!EE46/'ST Wtd State Means'!$D49</f>
        <v>2.3333333333333335</v>
      </c>
      <c r="EE48" s="10">
        <f>'ST Raw State Data'!EF46/'ST Wtd State Means'!$D49</f>
        <v>3</v>
      </c>
      <c r="EF48" s="10">
        <f>'ST Raw State Data'!EG46/'ST Wtd State Means'!$D49</f>
        <v>0</v>
      </c>
      <c r="EG48" s="125">
        <f>'ST Raw State Data'!EH46/'ST Wtd State Means'!$D49</f>
        <v>1</v>
      </c>
      <c r="EH48" s="1" t="s">
        <v>10</v>
      </c>
    </row>
    <row r="49" spans="1:138" x14ac:dyDescent="0.15">
      <c r="A49" s="171" t="s">
        <v>11</v>
      </c>
      <c r="B49" s="4">
        <f>'ST Raw State Data'!C47/'ST Wtd State Means'!$D50</f>
        <v>-0.42857142857142855</v>
      </c>
      <c r="C49" s="4">
        <f>'ST Raw State Data'!D47/'ST Wtd State Means'!$D50</f>
        <v>-0.14285714285714285</v>
      </c>
      <c r="D49" s="4">
        <f>'ST Raw State Data'!E47/'ST Wtd State Means'!$D50</f>
        <v>0</v>
      </c>
      <c r="E49" s="4">
        <f>'ST Raw State Data'!F47/'ST Wtd State Means'!$D50</f>
        <v>0</v>
      </c>
      <c r="F49" s="4">
        <f>'ST Raw State Data'!G47/'ST Wtd State Means'!$D50</f>
        <v>0</v>
      </c>
      <c r="G49" s="4">
        <f>'ST Raw State Data'!H47/'ST Wtd State Means'!$D50</f>
        <v>-0.2857142857142857</v>
      </c>
      <c r="H49" s="4">
        <f>'ST Raw State Data'!I47/'ST Wtd State Means'!$D50</f>
        <v>-0.14285714285714285</v>
      </c>
      <c r="I49" s="4">
        <f>'ST Raw State Data'!J47/'ST Wtd State Means'!$D50</f>
        <v>-0.42857142857142855</v>
      </c>
      <c r="J49" s="4">
        <f>'ST Raw State Data'!K47/'ST Wtd State Means'!$D50</f>
        <v>-0.14285714285714285</v>
      </c>
      <c r="K49" s="156">
        <f>'ST Raw State Data'!L47/'ST Wtd State Means'!$D50</f>
        <v>-0.42857142857142855</v>
      </c>
      <c r="L49" s="4">
        <f>'ST Raw State Data'!M47/'ST Wtd State Means'!$D50</f>
        <v>-0.14285714285714285</v>
      </c>
      <c r="M49" s="4">
        <f>'ST Raw State Data'!N47/'ST Wtd State Means'!$D50</f>
        <v>0.5714285714285714</v>
      </c>
      <c r="N49" s="4">
        <f>'ST Raw State Data'!O47/'ST Wtd State Means'!$D50</f>
        <v>0.8571428571428571</v>
      </c>
      <c r="O49" s="4">
        <f>'ST Raw State Data'!P47/'ST Wtd State Means'!$D50</f>
        <v>0.8571428571428571</v>
      </c>
      <c r="P49" s="4">
        <f>'ST Raw State Data'!Q47/'ST Wtd State Means'!$D50</f>
        <v>0.42857142857142855</v>
      </c>
      <c r="Q49" s="4">
        <f>'ST Raw State Data'!R47/'ST Wtd State Means'!$D50</f>
        <v>0.8571428571428571</v>
      </c>
      <c r="R49" s="4">
        <f>'ST Raw State Data'!S47/'ST Wtd State Means'!$D50</f>
        <v>0.8571428571428571</v>
      </c>
      <c r="S49" s="4">
        <f>'ST Raw State Data'!T47/'ST Wtd State Means'!$D50</f>
        <v>1.8571428571428572</v>
      </c>
      <c r="T49" s="4">
        <f>'ST Raw State Data'!U47/'ST Wtd State Means'!$D50</f>
        <v>2.4285714285714284</v>
      </c>
      <c r="U49" s="4">
        <f>'ST Raw State Data'!V47/'ST Wtd State Means'!$D50</f>
        <v>2.7142857142857144</v>
      </c>
      <c r="V49" s="203">
        <f>'ST Raw State Data'!W47/'ST Wtd State Means'!$D50</f>
        <v>2.5714285714285716</v>
      </c>
      <c r="W49" s="156">
        <f>'ST Raw State Data'!X47/'ST Wtd State Means'!$D50</f>
        <v>2.8571428571428572</v>
      </c>
      <c r="X49" s="4">
        <f>'ST Raw State Data'!Y47/'ST Wtd State Means'!$D50</f>
        <v>2.7142857142857144</v>
      </c>
      <c r="Y49" s="4">
        <f>'ST Raw State Data'!Z47/'ST Wtd State Means'!$D50</f>
        <v>2.1428571428571428</v>
      </c>
      <c r="Z49" s="4">
        <f>'ST Raw State Data'!AA47/'ST Wtd State Means'!$D50</f>
        <v>1.8571428571428572</v>
      </c>
      <c r="AA49" s="4">
        <f>'ST Raw State Data'!AB47/'ST Wtd State Means'!$D50</f>
        <v>1.2857142857142858</v>
      </c>
      <c r="AB49" s="4">
        <f>'ST Raw State Data'!AC47/'ST Wtd State Means'!$D50</f>
        <v>0.7142857142857143</v>
      </c>
      <c r="AC49" s="4">
        <f>'ST Raw State Data'!AD47/'ST Wtd State Means'!$D50</f>
        <v>1</v>
      </c>
      <c r="AD49" s="4">
        <f>'ST Raw State Data'!AE47/'ST Wtd State Means'!$D50</f>
        <v>0.8571428571428571</v>
      </c>
      <c r="AE49" s="4">
        <f>'ST Raw State Data'!AF47/'ST Wtd State Means'!$D50</f>
        <v>0.7142857142857143</v>
      </c>
      <c r="AF49" s="4">
        <f>'ST Raw State Data'!AG47/'ST Wtd State Means'!$D50</f>
        <v>0.2857142857142857</v>
      </c>
      <c r="AG49" s="4">
        <f>'ST Raw State Data'!AH47/'ST Wtd State Means'!$D50</f>
        <v>0.42857142857142855</v>
      </c>
      <c r="AH49" s="4">
        <f>'ST Raw State Data'!AI47/'ST Wtd State Means'!$D50</f>
        <v>0.14285714285714285</v>
      </c>
      <c r="AI49" s="156">
        <f>'ST Raw State Data'!AJ47/'ST Wtd State Means'!$D50</f>
        <v>0.14285714285714285</v>
      </c>
      <c r="AJ49" s="4">
        <f>'ST Raw State Data'!AK47/'ST Wtd State Means'!$D50</f>
        <v>0.14285714285714285</v>
      </c>
      <c r="AK49" s="4">
        <f>'ST Raw State Data'!AL47/'ST Wtd State Means'!$D50</f>
        <v>0.42857142857142855</v>
      </c>
      <c r="AL49" s="4">
        <f>'ST Raw State Data'!AM47/'ST Wtd State Means'!$D50</f>
        <v>0</v>
      </c>
      <c r="AM49" s="4">
        <f>'ST Raw State Data'!AN47/'ST Wtd State Means'!$D50</f>
        <v>1.2857142857142858</v>
      </c>
      <c r="AN49" s="4">
        <f>'ST Raw State Data'!AO47/'ST Wtd State Means'!$D50</f>
        <v>1.5714285714285714</v>
      </c>
      <c r="AO49" s="4">
        <f>'ST Raw State Data'!AP47/'ST Wtd State Means'!$D50</f>
        <v>2.5714285714285716</v>
      </c>
      <c r="AP49" s="4">
        <f>'ST Raw State Data'!AQ47/'ST Wtd State Means'!$D50</f>
        <v>2</v>
      </c>
      <c r="AQ49" s="4">
        <f>'ST Raw State Data'!AR47/'ST Wtd State Means'!$D50</f>
        <v>2.2857142857142856</v>
      </c>
      <c r="AR49" s="4">
        <f>'ST Raw State Data'!AS47/'ST Wtd State Means'!$D50</f>
        <v>2.8571428571428572</v>
      </c>
      <c r="AS49" s="4">
        <f>'ST Raw State Data'!AT47/'ST Wtd State Means'!$D50</f>
        <v>2.8571428571428572</v>
      </c>
      <c r="AT49" s="4">
        <f>'ST Raw State Data'!AU47/'ST Wtd State Means'!$D50</f>
        <v>2.8571428571428572</v>
      </c>
      <c r="AU49" s="156">
        <f>'ST Raw State Data'!AV47/'ST Wtd State Means'!$D50</f>
        <v>3</v>
      </c>
      <c r="AV49" s="4">
        <f>'ST Raw State Data'!AW47/'ST Wtd State Means'!$D50</f>
        <v>3</v>
      </c>
      <c r="AW49" s="4">
        <f>'ST Raw State Data'!AX47/'ST Wtd State Means'!$D50</f>
        <v>2.4285714285714284</v>
      </c>
      <c r="AX49" s="4">
        <f>'ST Raw State Data'!AY47/'ST Wtd State Means'!$D50</f>
        <v>2.1428571428571428</v>
      </c>
      <c r="AY49" s="4">
        <f>'ST Raw State Data'!AZ47/'ST Wtd State Means'!$D50</f>
        <v>1.2857142857142858</v>
      </c>
      <c r="AZ49" s="4">
        <f>'ST Raw State Data'!BA47/'ST Wtd State Means'!$D50</f>
        <v>1</v>
      </c>
      <c r="BA49" s="4">
        <f>'ST Raw State Data'!BB47/'ST Wtd State Means'!$D50</f>
        <v>0.42857142857142855</v>
      </c>
      <c r="BB49" s="4">
        <f>'ST Raw State Data'!BC47/'ST Wtd State Means'!$D50</f>
        <v>0.14285714285714285</v>
      </c>
      <c r="BC49" s="4">
        <f>'ST Raw State Data'!BD47/'ST Wtd State Means'!$D50</f>
        <v>0</v>
      </c>
      <c r="BD49" s="4">
        <f>'ST Raw State Data'!BE47/'ST Wtd State Means'!$D50</f>
        <v>-0.42857142857142855</v>
      </c>
      <c r="BE49" s="4">
        <f>'ST Raw State Data'!BF47/'ST Wtd State Means'!$D50</f>
        <v>-0.42857142857142855</v>
      </c>
      <c r="BF49" s="203">
        <f>'ST Raw State Data'!BG47/'ST Wtd State Means'!$D50</f>
        <v>-0.5714285714285714</v>
      </c>
      <c r="BG49" s="156">
        <f>'ST Raw State Data'!BH47/'ST Wtd State Means'!$D50</f>
        <v>-0.42857142857142855</v>
      </c>
      <c r="BH49" s="4">
        <f>'ST Raw State Data'!BI47/'ST Wtd State Means'!$D50</f>
        <v>-0.14285714285714285</v>
      </c>
      <c r="BI49" s="4">
        <f>'ST Raw State Data'!BJ47/'ST Wtd State Means'!$D50</f>
        <v>0</v>
      </c>
      <c r="BJ49" s="4">
        <f>'ST Raw State Data'!BK47/'ST Wtd State Means'!$D50</f>
        <v>0</v>
      </c>
      <c r="BK49" s="4">
        <f>'ST Raw State Data'!BL47/'ST Wtd State Means'!$D50</f>
        <v>0</v>
      </c>
      <c r="BL49" s="4">
        <f>'ST Raw State Data'!BM47/'ST Wtd State Means'!$D50</f>
        <v>0</v>
      </c>
      <c r="BM49" s="4">
        <f>'ST Raw State Data'!BN47/'ST Wtd State Means'!$D50</f>
        <v>0.2857142857142857</v>
      </c>
      <c r="BN49" s="4">
        <f>'ST Raw State Data'!BO47/'ST Wtd State Means'!$D50</f>
        <v>0.2857142857142857</v>
      </c>
      <c r="BO49" s="4">
        <f>'ST Raw State Data'!BP47/'ST Wtd State Means'!$D50</f>
        <v>-0.14285714285714285</v>
      </c>
      <c r="BP49" s="4">
        <f>'ST Raw State Data'!BQ47/'ST Wtd State Means'!$D50</f>
        <v>-0.42857142857142855</v>
      </c>
      <c r="BQ49" s="4">
        <f>'ST Raw State Data'!BR47/'ST Wtd State Means'!$D50</f>
        <v>-0.2857142857142857</v>
      </c>
      <c r="BR49" s="4">
        <f>'ST Raw State Data'!BS47/'ST Wtd State Means'!$D50</f>
        <v>0.2857142857142857</v>
      </c>
      <c r="BS49" s="16">
        <f>'ST Raw State Data'!BT47/'ST Wtd State Means'!$D50</f>
        <v>0</v>
      </c>
      <c r="BT49" s="4">
        <f>'ST Raw State Data'!BU47/'ST Wtd State Means'!$D50</f>
        <v>0.2857142857142857</v>
      </c>
      <c r="BU49" s="4">
        <f>'ST Raw State Data'!BV47/'ST Wtd State Means'!$D50</f>
        <v>0.5714285714285714</v>
      </c>
      <c r="BV49" s="4">
        <f>'ST Raw State Data'!BW47/'ST Wtd State Means'!$D50</f>
        <v>0.2857142857142857</v>
      </c>
      <c r="BW49" s="4">
        <f>'ST Raw State Data'!BX47/'ST Wtd State Means'!$D50</f>
        <v>0</v>
      </c>
      <c r="BX49" s="4">
        <f>'ST Raw State Data'!BY47/'ST Wtd State Means'!$D50</f>
        <v>0.2857142857142857</v>
      </c>
      <c r="BY49" s="4">
        <f>'ST Raw State Data'!BZ47/'ST Wtd State Means'!$D50</f>
        <v>0.5714285714285714</v>
      </c>
      <c r="BZ49" s="4">
        <f>'ST Raw State Data'!CA47/'ST Wtd State Means'!$D50</f>
        <v>0.14285714285714285</v>
      </c>
      <c r="CA49" s="4">
        <f>'ST Raw State Data'!CB47/'ST Wtd State Means'!$D50</f>
        <v>0</v>
      </c>
      <c r="CB49" s="4">
        <f>'ST Raw State Data'!CC47/'ST Wtd State Means'!$D50</f>
        <v>0</v>
      </c>
      <c r="CC49" s="4">
        <f>'ST Raw State Data'!CD47/'ST Wtd State Means'!$D50</f>
        <v>0.7142857142857143</v>
      </c>
      <c r="CD49" s="4">
        <f>'ST Raw State Data'!CE47/'ST Wtd State Means'!$D50</f>
        <v>0.2857142857142857</v>
      </c>
      <c r="CE49" s="7">
        <f>'ST Raw State Data'!CF47/'ST Wtd State Means'!$D50</f>
        <v>0.5714285714285714</v>
      </c>
      <c r="CF49" s="10">
        <f>'ST Raw State Data'!CG47/'ST Wtd State Means'!$D50</f>
        <v>0.14285714285714285</v>
      </c>
      <c r="CG49" s="10">
        <f>'ST Raw State Data'!CH47/'ST Wtd State Means'!$D50</f>
        <v>0.2857142857142857</v>
      </c>
      <c r="CH49" s="10">
        <f>'ST Raw State Data'!CI47/'ST Wtd State Means'!$D50</f>
        <v>0.2857142857142857</v>
      </c>
      <c r="CI49" s="10">
        <f>'ST Raw State Data'!CJ47/'ST Wtd State Means'!$D50</f>
        <v>0</v>
      </c>
      <c r="CJ49" s="10">
        <f>'ST Raw State Data'!CK47/'ST Wtd State Means'!$D50</f>
        <v>0</v>
      </c>
      <c r="CK49" s="10">
        <f>'ST Raw State Data'!CL47/'ST Wtd State Means'!$D50</f>
        <v>0</v>
      </c>
      <c r="CL49" s="10">
        <f>'ST Raw State Data'!CM47/'ST Wtd State Means'!$D50</f>
        <v>0</v>
      </c>
      <c r="CM49" s="10">
        <f>'ST Raw State Data'!CN47/'ST Wtd State Means'!$D50</f>
        <v>0</v>
      </c>
      <c r="CN49" s="10">
        <f>'ST Raw State Data'!CO47/'ST Wtd State Means'!$D50</f>
        <v>0</v>
      </c>
      <c r="CO49" s="10">
        <f>'ST Raw State Data'!CP47/'ST Wtd State Means'!$D50</f>
        <v>0</v>
      </c>
      <c r="CP49" s="10">
        <f>'ST Raw State Data'!CQ47/'ST Wtd State Means'!$D50</f>
        <v>0</v>
      </c>
      <c r="CQ49" s="7">
        <f>'ST Raw State Data'!CR47/'ST Wtd State Means'!$D50</f>
        <v>0.14285714285714285</v>
      </c>
      <c r="CR49" s="10">
        <f>'ST Raw State Data'!CS47/'ST Wtd State Means'!$D50</f>
        <v>0.14285714285714285</v>
      </c>
      <c r="CS49" s="10">
        <f>'ST Raw State Data'!CT47/'ST Wtd State Means'!$D50</f>
        <v>0.14285714285714285</v>
      </c>
      <c r="CT49" s="10">
        <f>'ST Raw State Data'!CU47/'ST Wtd State Means'!$D50</f>
        <v>0</v>
      </c>
      <c r="CU49" s="10">
        <f>'ST Raw State Data'!CV47/'ST Wtd State Means'!$D50</f>
        <v>0</v>
      </c>
      <c r="CV49" s="10">
        <f>'ST Raw State Data'!CW47/'ST Wtd State Means'!$D50</f>
        <v>0.14285714285714285</v>
      </c>
      <c r="CW49" s="10">
        <f>'ST Raw State Data'!CX47/'ST Wtd State Means'!$D50</f>
        <v>0.42857142857142855</v>
      </c>
      <c r="CX49" s="10">
        <f>'ST Raw State Data'!CY47/'ST Wtd State Means'!$D50</f>
        <v>0.42857142857142855</v>
      </c>
      <c r="CY49" s="10">
        <f>'ST Raw State Data'!CZ47/'ST Wtd State Means'!$D50</f>
        <v>0.8571428571428571</v>
      </c>
      <c r="CZ49" s="10">
        <f>'ST Raw State Data'!DA47/'ST Wtd State Means'!$D50</f>
        <v>0.2857142857142857</v>
      </c>
      <c r="DA49" s="10">
        <f>'ST Raw State Data'!DB47/'ST Wtd State Means'!$D50</f>
        <v>0.5714285714285714</v>
      </c>
      <c r="DB49" s="81">
        <f>'ST Raw State Data'!DC47/'ST Wtd State Means'!$D50</f>
        <v>-0.14285714285714285</v>
      </c>
      <c r="DC49" s="74">
        <f>'ST Raw State Data'!DD47/'ST Wtd State Means'!$D50</f>
        <v>1.1428571428571428</v>
      </c>
      <c r="DD49" s="10">
        <f>'ST Raw State Data'!DE47/'ST Wtd State Means'!$D50</f>
        <v>0.2857142857142857</v>
      </c>
      <c r="DE49" s="10">
        <f>'ST Raw State Data'!DF47/'ST Wtd State Means'!$D50</f>
        <v>0.14285714285714285</v>
      </c>
      <c r="DF49" s="10">
        <f>'ST Raw State Data'!DG47/'ST Wtd State Means'!$D50</f>
        <v>0.7142857142857143</v>
      </c>
      <c r="DG49" s="10">
        <f>'ST Raw State Data'!DH47/'ST Wtd State Means'!$D50</f>
        <v>0.2857142857142857</v>
      </c>
      <c r="DH49" s="10">
        <f>'ST Raw State Data'!DI47/'ST Wtd State Means'!$D50</f>
        <v>1.8571428571428572</v>
      </c>
      <c r="DI49" s="10">
        <f>'ST Raw State Data'!DJ47/'ST Wtd State Means'!$D50</f>
        <v>2.4285714285714284</v>
      </c>
      <c r="DJ49" s="10">
        <f>'ST Raw State Data'!DK47/'ST Wtd State Means'!$D50</f>
        <v>0.42857142857142855</v>
      </c>
      <c r="DK49" s="10">
        <f>'ST Raw State Data'!DL47/'ST Wtd State Means'!$D50</f>
        <v>0</v>
      </c>
      <c r="DL49" s="10">
        <f>'ST Raw State Data'!DM47/'ST Wtd State Means'!$D50</f>
        <v>0.14285714285714285</v>
      </c>
      <c r="DM49" s="10">
        <f>'ST Raw State Data'!DN47/'ST Wtd State Means'!$D50</f>
        <v>-0.2857142857142857</v>
      </c>
      <c r="DN49" s="10">
        <f>'ST Raw State Data'!DO47/'ST Wtd State Means'!$D50</f>
        <v>1.4285714285714286</v>
      </c>
      <c r="DO49" s="74">
        <f>'ST Raw State Data'!DP47/'ST Wtd State Means'!$D50</f>
        <v>-0.14285714285714285</v>
      </c>
      <c r="DP49" s="10">
        <f>'ST Raw State Data'!DQ47/'ST Wtd State Means'!$D50</f>
        <v>-1.2857142857142858</v>
      </c>
      <c r="DQ49" s="10">
        <f>'ST Raw State Data'!DR47/'ST Wtd State Means'!$D50</f>
        <v>1.2857142857142858</v>
      </c>
      <c r="DR49" s="10">
        <f>'ST Raw State Data'!DS47/'ST Wtd State Means'!$D50</f>
        <v>0.2857142857142857</v>
      </c>
      <c r="DS49" s="10">
        <f>'ST Raw State Data'!DT47/'ST Wtd State Means'!$D50</f>
        <v>0.42857142857142855</v>
      </c>
      <c r="DT49" s="10">
        <f>'ST Raw State Data'!DU47/'ST Wtd State Means'!$D50</f>
        <v>-0.14285714285714285</v>
      </c>
      <c r="DU49" s="10">
        <f>'ST Raw State Data'!DV47/'ST Wtd State Means'!$D50</f>
        <v>0</v>
      </c>
      <c r="DV49" s="10">
        <f>'ST Raw State Data'!DW47/'ST Wtd State Means'!$D50</f>
        <v>0.2857142857142857</v>
      </c>
      <c r="DW49" s="10">
        <f>'ST Raw State Data'!DX47/'ST Wtd State Means'!$D50</f>
        <v>0</v>
      </c>
      <c r="DX49" s="10">
        <f>'ST Raw State Data'!DY47/'ST Wtd State Means'!$D50</f>
        <v>-1.2857142857142858</v>
      </c>
      <c r="DY49" s="10">
        <f>'ST Raw State Data'!DZ47/'ST Wtd State Means'!$D50</f>
        <v>-0.8571428571428571</v>
      </c>
      <c r="DZ49" s="81">
        <f>'ST Raw State Data'!EA47/'ST Wtd State Means'!$D50</f>
        <v>-0.7142857142857143</v>
      </c>
      <c r="EA49" s="10">
        <f>'ST Raw State Data'!EB47/'ST Wtd State Means'!$D50</f>
        <v>0.2857142857142857</v>
      </c>
      <c r="EB49" s="10">
        <f>'ST Raw State Data'!EC47/'ST Wtd State Means'!$D50</f>
        <v>0.5714285714285714</v>
      </c>
      <c r="EC49" s="10">
        <f>'ST Raw State Data'!ED47/'ST Wtd State Means'!$D50</f>
        <v>0.2857142857142857</v>
      </c>
      <c r="ED49" s="10">
        <f>'ST Raw State Data'!EE47/'ST Wtd State Means'!$D50</f>
        <v>1.5714285714285714</v>
      </c>
      <c r="EE49" s="10">
        <f>'ST Raw State Data'!EF47/'ST Wtd State Means'!$D50</f>
        <v>0.42857142857142855</v>
      </c>
      <c r="EF49" s="10">
        <f>'ST Raw State Data'!EG47/'ST Wtd State Means'!$D50</f>
        <v>-0.5714285714285714</v>
      </c>
      <c r="EG49" s="125">
        <f>'ST Raw State Data'!EH47/'ST Wtd State Means'!$D50</f>
        <v>-0.14285714285714285</v>
      </c>
      <c r="EH49" s="1" t="s">
        <v>11</v>
      </c>
    </row>
    <row r="50" spans="1:138" x14ac:dyDescent="0.15">
      <c r="A50" s="190" t="s">
        <v>12</v>
      </c>
      <c r="B50" s="122">
        <f>'ST Raw State Data'!C48/'ST Wtd State Means'!$D51</f>
        <v>-0.3</v>
      </c>
      <c r="C50" s="122">
        <f>'ST Raw State Data'!D48/'ST Wtd State Means'!$D51</f>
        <v>0.4</v>
      </c>
      <c r="D50" s="122">
        <f>'ST Raw State Data'!E48/'ST Wtd State Means'!$D51</f>
        <v>1</v>
      </c>
      <c r="E50" s="122">
        <f>'ST Raw State Data'!F48/'ST Wtd State Means'!$D51</f>
        <v>1.1000000000000001</v>
      </c>
      <c r="F50" s="122">
        <f>'ST Raw State Data'!G48/'ST Wtd State Means'!$D51</f>
        <v>0.3</v>
      </c>
      <c r="G50" s="122">
        <f>'ST Raw State Data'!H48/'ST Wtd State Means'!$D51</f>
        <v>-0.4</v>
      </c>
      <c r="H50" s="122">
        <f>'ST Raw State Data'!I48/'ST Wtd State Means'!$D51</f>
        <v>-1.1000000000000001</v>
      </c>
      <c r="I50" s="122">
        <f>'ST Raw State Data'!J48/'ST Wtd State Means'!$D51</f>
        <v>-1</v>
      </c>
      <c r="J50" s="122">
        <f>'ST Raw State Data'!K48/'ST Wtd State Means'!$D51</f>
        <v>-0.5</v>
      </c>
      <c r="K50" s="158">
        <f>'ST Raw State Data'!L48/'ST Wtd State Means'!$D51</f>
        <v>-0.6</v>
      </c>
      <c r="L50" s="122">
        <f>'ST Raw State Data'!M48/'ST Wtd State Means'!$D51</f>
        <v>-0.8</v>
      </c>
      <c r="M50" s="122">
        <f>'ST Raw State Data'!N48/'ST Wtd State Means'!$D51</f>
        <v>-1.2</v>
      </c>
      <c r="N50" s="122">
        <f>'ST Raw State Data'!O48/'ST Wtd State Means'!$D51</f>
        <v>-1.7</v>
      </c>
      <c r="O50" s="122">
        <f>'ST Raw State Data'!P48/'ST Wtd State Means'!$D51</f>
        <v>-2.1</v>
      </c>
      <c r="P50" s="122">
        <f>'ST Raw State Data'!Q48/'ST Wtd State Means'!$D51</f>
        <v>-1.9</v>
      </c>
      <c r="Q50" s="122">
        <f>'ST Raw State Data'!R48/'ST Wtd State Means'!$D51</f>
        <v>-1.4</v>
      </c>
      <c r="R50" s="122">
        <f>'ST Raw State Data'!S48/'ST Wtd State Means'!$D51</f>
        <v>-0.9</v>
      </c>
      <c r="S50" s="122">
        <f>'ST Raw State Data'!T48/'ST Wtd State Means'!$D51</f>
        <v>-0.7</v>
      </c>
      <c r="T50" s="122">
        <f>'ST Raw State Data'!U48/'ST Wtd State Means'!$D51</f>
        <v>-0.5</v>
      </c>
      <c r="U50" s="122">
        <f>'ST Raw State Data'!V48/'ST Wtd State Means'!$D51</f>
        <v>-0.3</v>
      </c>
      <c r="V50" s="204">
        <f>'ST Raw State Data'!W48/'ST Wtd State Means'!$D51</f>
        <v>-0.3</v>
      </c>
      <c r="W50" s="158">
        <f>'ST Raw State Data'!X48/'ST Wtd State Means'!$D51</f>
        <v>-0.4</v>
      </c>
      <c r="X50" s="122">
        <f>'ST Raw State Data'!Y48/'ST Wtd State Means'!$D51</f>
        <v>-0.4</v>
      </c>
      <c r="Y50" s="122">
        <f>'ST Raw State Data'!Z48/'ST Wtd State Means'!$D51</f>
        <v>-0.5</v>
      </c>
      <c r="Z50" s="122">
        <f>'ST Raw State Data'!AA48/'ST Wtd State Means'!$D51</f>
        <v>-0.5</v>
      </c>
      <c r="AA50" s="122">
        <f>'ST Raw State Data'!AB48/'ST Wtd State Means'!$D51</f>
        <v>-0.6</v>
      </c>
      <c r="AB50" s="122">
        <f>'ST Raw State Data'!AC48/'ST Wtd State Means'!$D51</f>
        <v>-0.6</v>
      </c>
      <c r="AC50" s="122">
        <f>'ST Raw State Data'!AD48/'ST Wtd State Means'!$D51</f>
        <v>-0.4</v>
      </c>
      <c r="AD50" s="122">
        <f>'ST Raw State Data'!AE48/'ST Wtd State Means'!$D51</f>
        <v>-0.5</v>
      </c>
      <c r="AE50" s="122">
        <f>'ST Raw State Data'!AF48/'ST Wtd State Means'!$D51</f>
        <v>-0.9</v>
      </c>
      <c r="AF50" s="122">
        <f>'ST Raw State Data'!AG48/'ST Wtd State Means'!$D51</f>
        <v>-0.4</v>
      </c>
      <c r="AG50" s="122">
        <f>'ST Raw State Data'!AH48/'ST Wtd State Means'!$D51</f>
        <v>-0.3</v>
      </c>
      <c r="AH50" s="122">
        <f>'ST Raw State Data'!AI48/'ST Wtd State Means'!$D51</f>
        <v>-0.2</v>
      </c>
      <c r="AI50" s="158">
        <f>'ST Raw State Data'!AJ48/'ST Wtd State Means'!$D51</f>
        <v>-1.1000000000000001</v>
      </c>
      <c r="AJ50" s="122">
        <f>'ST Raw State Data'!AK48/'ST Wtd State Means'!$D51</f>
        <v>-0.7</v>
      </c>
      <c r="AK50" s="122">
        <f>'ST Raw State Data'!AL48/'ST Wtd State Means'!$D51</f>
        <v>-0.4</v>
      </c>
      <c r="AL50" s="122">
        <f>'ST Raw State Data'!AM48/'ST Wtd State Means'!$D51</f>
        <v>-0.4</v>
      </c>
      <c r="AM50" s="122">
        <f>'ST Raw State Data'!AN48/'ST Wtd State Means'!$D51</f>
        <v>-1.1000000000000001</v>
      </c>
      <c r="AN50" s="122">
        <f>'ST Raw State Data'!AO48/'ST Wtd State Means'!$D51</f>
        <v>-1.1000000000000001</v>
      </c>
      <c r="AO50" s="122">
        <f>'ST Raw State Data'!AP48/'ST Wtd State Means'!$D51</f>
        <v>-1.3</v>
      </c>
      <c r="AP50" s="122">
        <f>'ST Raw State Data'!AQ48/'ST Wtd State Means'!$D51</f>
        <v>-0.9</v>
      </c>
      <c r="AQ50" s="122">
        <f>'ST Raw State Data'!AR48/'ST Wtd State Means'!$D51</f>
        <v>-0.7</v>
      </c>
      <c r="AR50" s="122">
        <f>'ST Raw State Data'!AS48/'ST Wtd State Means'!$D51</f>
        <v>-1.2</v>
      </c>
      <c r="AS50" s="122">
        <f>'ST Raw State Data'!AT48/'ST Wtd State Means'!$D51</f>
        <v>-0.6</v>
      </c>
      <c r="AT50" s="122">
        <f>'ST Raw State Data'!AU48/'ST Wtd State Means'!$D51</f>
        <v>-0.9</v>
      </c>
      <c r="AU50" s="158">
        <f>'ST Raw State Data'!AV48/'ST Wtd State Means'!$D51</f>
        <v>-0.8</v>
      </c>
      <c r="AV50" s="122">
        <f>'ST Raw State Data'!AW48/'ST Wtd State Means'!$D51</f>
        <v>-0.8</v>
      </c>
      <c r="AW50" s="122">
        <f>'ST Raw State Data'!AX48/'ST Wtd State Means'!$D51</f>
        <v>-0.7</v>
      </c>
      <c r="AX50" s="122">
        <f>'ST Raw State Data'!AY48/'ST Wtd State Means'!$D51</f>
        <v>-0.9</v>
      </c>
      <c r="AY50" s="122">
        <f>'ST Raw State Data'!AZ48/'ST Wtd State Means'!$D51</f>
        <v>-0.7</v>
      </c>
      <c r="AZ50" s="122">
        <f>'ST Raw State Data'!BA48/'ST Wtd State Means'!$D51</f>
        <v>-0.5</v>
      </c>
      <c r="BA50" s="122">
        <f>'ST Raw State Data'!BB48/'ST Wtd State Means'!$D51</f>
        <v>0</v>
      </c>
      <c r="BB50" s="122">
        <f>'ST Raw State Data'!BC48/'ST Wtd State Means'!$D51</f>
        <v>0.1</v>
      </c>
      <c r="BC50" s="122">
        <f>'ST Raw State Data'!BD48/'ST Wtd State Means'!$D51</f>
        <v>0.5</v>
      </c>
      <c r="BD50" s="122">
        <f>'ST Raw State Data'!BE48/'ST Wtd State Means'!$D51</f>
        <v>0</v>
      </c>
      <c r="BE50" s="122">
        <f>'ST Raw State Data'!BF48/'ST Wtd State Means'!$D51</f>
        <v>0.1</v>
      </c>
      <c r="BF50" s="204">
        <f>'ST Raw State Data'!BG48/'ST Wtd State Means'!$D51</f>
        <v>0.1</v>
      </c>
      <c r="BG50" s="158">
        <f>'ST Raw State Data'!BH48/'ST Wtd State Means'!$D51</f>
        <v>0.1</v>
      </c>
      <c r="BH50" s="122">
        <f>'ST Raw State Data'!BI48/'ST Wtd State Means'!$D51</f>
        <v>0.1</v>
      </c>
      <c r="BI50" s="122">
        <f>'ST Raw State Data'!BJ48/'ST Wtd State Means'!$D51</f>
        <v>0.1</v>
      </c>
      <c r="BJ50" s="122">
        <f>'ST Raw State Data'!BK48/'ST Wtd State Means'!$D51</f>
        <v>0</v>
      </c>
      <c r="BK50" s="122">
        <f>'ST Raw State Data'!BL48/'ST Wtd State Means'!$D51</f>
        <v>0.3</v>
      </c>
      <c r="BL50" s="122">
        <f>'ST Raw State Data'!BM48/'ST Wtd State Means'!$D51</f>
        <v>0.8</v>
      </c>
      <c r="BM50" s="122">
        <f>'ST Raw State Data'!BN48/'ST Wtd State Means'!$D51</f>
        <v>1.7</v>
      </c>
      <c r="BN50" s="122">
        <f>'ST Raw State Data'!BO48/'ST Wtd State Means'!$D51</f>
        <v>2.1</v>
      </c>
      <c r="BO50" s="122">
        <f>'ST Raw State Data'!BP48/'ST Wtd State Means'!$D51</f>
        <v>2.1</v>
      </c>
      <c r="BP50" s="122">
        <f>'ST Raw State Data'!BQ48/'ST Wtd State Means'!$D51</f>
        <v>1.8</v>
      </c>
      <c r="BQ50" s="122">
        <f>'ST Raw State Data'!BR48/'ST Wtd State Means'!$D51</f>
        <v>0.7</v>
      </c>
      <c r="BR50" s="122">
        <f>'ST Raw State Data'!BS48/'ST Wtd State Means'!$D51</f>
        <v>0.2</v>
      </c>
      <c r="BS50" s="24">
        <f>'ST Raw State Data'!BT48/'ST Wtd State Means'!$D51</f>
        <v>0.2</v>
      </c>
      <c r="BT50" s="122">
        <f>'ST Raw State Data'!BU48/'ST Wtd State Means'!$D51</f>
        <v>0.6</v>
      </c>
      <c r="BU50" s="122">
        <f>'ST Raw State Data'!BV48/'ST Wtd State Means'!$D51</f>
        <v>0.7</v>
      </c>
      <c r="BV50" s="122">
        <f>'ST Raw State Data'!BW48/'ST Wtd State Means'!$D51</f>
        <v>0.3</v>
      </c>
      <c r="BW50" s="122">
        <f>'ST Raw State Data'!BX48/'ST Wtd State Means'!$D51</f>
        <v>-0.3</v>
      </c>
      <c r="BX50" s="122">
        <f>'ST Raw State Data'!BY48/'ST Wtd State Means'!$D51</f>
        <v>-0.1</v>
      </c>
      <c r="BY50" s="122">
        <f>'ST Raw State Data'!BZ48/'ST Wtd State Means'!$D51</f>
        <v>-0.1</v>
      </c>
      <c r="BZ50" s="122">
        <f>'ST Raw State Data'!CA48/'ST Wtd State Means'!$D51</f>
        <v>0</v>
      </c>
      <c r="CA50" s="122">
        <f>'ST Raw State Data'!CB48/'ST Wtd State Means'!$D51</f>
        <v>0</v>
      </c>
      <c r="CB50" s="122">
        <f>'ST Raw State Data'!CC48/'ST Wtd State Means'!$D51</f>
        <v>0.8</v>
      </c>
      <c r="CC50" s="122">
        <f>'ST Raw State Data'!CD48/'ST Wtd State Means'!$D51</f>
        <v>-0.2</v>
      </c>
      <c r="CD50" s="122">
        <f>'ST Raw State Data'!CE48/'ST Wtd State Means'!$D51</f>
        <v>-0.1</v>
      </c>
      <c r="CE50" s="173">
        <f>'ST Raw State Data'!CF48/'ST Wtd State Means'!$D51</f>
        <v>-0.5</v>
      </c>
      <c r="CF50" s="29">
        <f>'ST Raw State Data'!CG48/'ST Wtd State Means'!$D51</f>
        <v>-1.6</v>
      </c>
      <c r="CG50" s="29">
        <f>'ST Raw State Data'!CH48/'ST Wtd State Means'!$D51</f>
        <v>-2.1</v>
      </c>
      <c r="CH50" s="29">
        <f>'ST Raw State Data'!CI48/'ST Wtd State Means'!$D51</f>
        <v>-2.2999999999999998</v>
      </c>
      <c r="CI50" s="29">
        <f>'ST Raw State Data'!CJ48/'ST Wtd State Means'!$D51</f>
        <v>-2.2999999999999998</v>
      </c>
      <c r="CJ50" s="29">
        <f>'ST Raw State Data'!CK48/'ST Wtd State Means'!$D51</f>
        <v>-2.2000000000000002</v>
      </c>
      <c r="CK50" s="29">
        <f>'ST Raw State Data'!CL48/'ST Wtd State Means'!$D51</f>
        <v>-1.4</v>
      </c>
      <c r="CL50" s="29">
        <f>'ST Raw State Data'!CM48/'ST Wtd State Means'!$D51</f>
        <v>-0.7</v>
      </c>
      <c r="CM50" s="29">
        <f>'ST Raw State Data'!CN48/'ST Wtd State Means'!$D51</f>
        <v>-0.4</v>
      </c>
      <c r="CN50" s="29">
        <f>'ST Raw State Data'!CO48/'ST Wtd State Means'!$D51</f>
        <v>-0.3</v>
      </c>
      <c r="CO50" s="29">
        <f>'ST Raw State Data'!CP48/'ST Wtd State Means'!$D51</f>
        <v>-0.2</v>
      </c>
      <c r="CP50" s="29">
        <f>'ST Raw State Data'!CQ48/'ST Wtd State Means'!$D51</f>
        <v>-0.1</v>
      </c>
      <c r="CQ50" s="173">
        <f>'ST Raw State Data'!CR48/'ST Wtd State Means'!$D51</f>
        <v>0</v>
      </c>
      <c r="CR50" s="29">
        <f>'ST Raw State Data'!CS48/'ST Wtd State Means'!$D51</f>
        <v>-0.2</v>
      </c>
      <c r="CS50" s="29">
        <f>'ST Raw State Data'!CT48/'ST Wtd State Means'!$D51</f>
        <v>-0.3</v>
      </c>
      <c r="CT50" s="29">
        <f>'ST Raw State Data'!CU48/'ST Wtd State Means'!$D51</f>
        <v>-0.3</v>
      </c>
      <c r="CU50" s="29">
        <f>'ST Raw State Data'!CV48/'ST Wtd State Means'!$D51</f>
        <v>-0.3</v>
      </c>
      <c r="CV50" s="29">
        <f>'ST Raw State Data'!CW48/'ST Wtd State Means'!$D51</f>
        <v>-0.3</v>
      </c>
      <c r="CW50" s="29">
        <f>'ST Raw State Data'!CX48/'ST Wtd State Means'!$D51</f>
        <v>-0.1</v>
      </c>
      <c r="CX50" s="29">
        <f>'ST Raw State Data'!CY48/'ST Wtd State Means'!$D51</f>
        <v>0.1</v>
      </c>
      <c r="CY50" s="29">
        <f>'ST Raw State Data'!CZ48/'ST Wtd State Means'!$D51</f>
        <v>0.3</v>
      </c>
      <c r="CZ50" s="29">
        <f>'ST Raw State Data'!DA48/'ST Wtd State Means'!$D51</f>
        <v>0.2</v>
      </c>
      <c r="DA50" s="29">
        <f>'ST Raw State Data'!DB48/'ST Wtd State Means'!$D51</f>
        <v>-0.4</v>
      </c>
      <c r="DB50" s="82">
        <f>'ST Raw State Data'!DC48/'ST Wtd State Means'!$D51</f>
        <v>-1.3</v>
      </c>
      <c r="DC50" s="75">
        <f>'ST Raw State Data'!DD48/'ST Wtd State Means'!$D51</f>
        <v>-0.3</v>
      </c>
      <c r="DD50" s="29">
        <f>'ST Raw State Data'!DE48/'ST Wtd State Means'!$D51</f>
        <v>0</v>
      </c>
      <c r="DE50" s="29">
        <f>'ST Raw State Data'!DF48/'ST Wtd State Means'!$D51</f>
        <v>0</v>
      </c>
      <c r="DF50" s="29">
        <f>'ST Raw State Data'!DG48/'ST Wtd State Means'!$D51</f>
        <v>0.9</v>
      </c>
      <c r="DG50" s="29">
        <f>'ST Raw State Data'!DH48/'ST Wtd State Means'!$D51</f>
        <v>0.3</v>
      </c>
      <c r="DH50" s="29">
        <f>'ST Raw State Data'!DI48/'ST Wtd State Means'!$D51</f>
        <v>-0.3</v>
      </c>
      <c r="DI50" s="29">
        <f>'ST Raw State Data'!DJ48/'ST Wtd State Means'!$D51</f>
        <v>0.2</v>
      </c>
      <c r="DJ50" s="29">
        <f>'ST Raw State Data'!DK48/'ST Wtd State Means'!$D51</f>
        <v>0.3</v>
      </c>
      <c r="DK50" s="29">
        <f>'ST Raw State Data'!DL48/'ST Wtd State Means'!$D51</f>
        <v>0.9</v>
      </c>
      <c r="DL50" s="29">
        <f>'ST Raw State Data'!DM48/'ST Wtd State Means'!$D51</f>
        <v>-0.2</v>
      </c>
      <c r="DM50" s="29">
        <f>'ST Raw State Data'!DN48/'ST Wtd State Means'!$D51</f>
        <v>-1.1000000000000001</v>
      </c>
      <c r="DN50" s="29">
        <f>'ST Raw State Data'!DO48/'ST Wtd State Means'!$D51</f>
        <v>-0.3</v>
      </c>
      <c r="DO50" s="75">
        <f>'ST Raw State Data'!DP48/'ST Wtd State Means'!$D51</f>
        <v>1.1000000000000001</v>
      </c>
      <c r="DP50" s="29">
        <f>'ST Raw State Data'!DQ48/'ST Wtd State Means'!$D51</f>
        <v>0.8</v>
      </c>
      <c r="DQ50" s="29">
        <f>'ST Raw State Data'!DR48/'ST Wtd State Means'!$D51</f>
        <v>1.5</v>
      </c>
      <c r="DR50" s="29">
        <f>'ST Raw State Data'!DS48/'ST Wtd State Means'!$D51</f>
        <v>-1.9</v>
      </c>
      <c r="DS50" s="29">
        <f>'ST Raw State Data'!DT48/'ST Wtd State Means'!$D51</f>
        <v>-0.6</v>
      </c>
      <c r="DT50" s="29">
        <f>'ST Raw State Data'!DU48/'ST Wtd State Means'!$D51</f>
        <v>1.2</v>
      </c>
      <c r="DU50" s="29">
        <f>'ST Raw State Data'!DV48/'ST Wtd State Means'!$D51</f>
        <v>1.7</v>
      </c>
      <c r="DV50" s="29">
        <f>'ST Raw State Data'!DW48/'ST Wtd State Means'!$D51</f>
        <v>0.2</v>
      </c>
      <c r="DW50" s="29">
        <f>'ST Raw State Data'!DX48/'ST Wtd State Means'!$D51</f>
        <v>0.7</v>
      </c>
      <c r="DX50" s="29">
        <f>'ST Raw State Data'!DY48/'ST Wtd State Means'!$D51</f>
        <v>2.2000000000000002</v>
      </c>
      <c r="DY50" s="29">
        <f>'ST Raw State Data'!DZ48/'ST Wtd State Means'!$D51</f>
        <v>-0.3</v>
      </c>
      <c r="DZ50" s="82">
        <f>'ST Raw State Data'!EA48/'ST Wtd State Means'!$D51</f>
        <v>-0.2</v>
      </c>
      <c r="EA50" s="29">
        <f>'ST Raw State Data'!EB48/'ST Wtd State Means'!$D51</f>
        <v>-2.2999999999999998</v>
      </c>
      <c r="EB50" s="29">
        <f>'ST Raw State Data'!EC48/'ST Wtd State Means'!$D51</f>
        <v>-0.1</v>
      </c>
      <c r="EC50" s="29">
        <f>'ST Raw State Data'!ED48/'ST Wtd State Means'!$D51</f>
        <v>0</v>
      </c>
      <c r="ED50" s="29">
        <f>'ST Raw State Data'!EE48/'ST Wtd State Means'!$D51</f>
        <v>-0.7</v>
      </c>
      <c r="EE50" s="29">
        <f>'ST Raw State Data'!EF48/'ST Wtd State Means'!$D51</f>
        <v>0</v>
      </c>
      <c r="EF50" s="29">
        <f>'ST Raw State Data'!EG48/'ST Wtd State Means'!$D51</f>
        <v>0.9</v>
      </c>
      <c r="EG50" s="126">
        <f>'ST Raw State Data'!EH48/'ST Wtd State Means'!$D51</f>
        <v>0.3</v>
      </c>
      <c r="EH50" s="23" t="s">
        <v>12</v>
      </c>
    </row>
    <row r="51" spans="1:138" x14ac:dyDescent="0.15">
      <c r="A51" s="171" t="s">
        <v>13</v>
      </c>
      <c r="B51" s="4">
        <f>'ST Raw State Data'!C49/'ST Wtd State Means'!$D52</f>
        <v>0.5</v>
      </c>
      <c r="C51" s="4">
        <f>'ST Raw State Data'!D49/'ST Wtd State Means'!$D52</f>
        <v>0.66666666666666663</v>
      </c>
      <c r="D51" s="4">
        <f>'ST Raw State Data'!E49/'ST Wtd State Means'!$D52</f>
        <v>0.16666666666666666</v>
      </c>
      <c r="E51" s="4">
        <f>'ST Raw State Data'!F49/'ST Wtd State Means'!$D52</f>
        <v>0</v>
      </c>
      <c r="F51" s="4">
        <f>'ST Raw State Data'!G49/'ST Wtd State Means'!$D52</f>
        <v>0</v>
      </c>
      <c r="G51" s="4">
        <f>'ST Raw State Data'!H49/'ST Wtd State Means'!$D52</f>
        <v>0</v>
      </c>
      <c r="H51" s="4">
        <f>'ST Raw State Data'!I49/'ST Wtd State Means'!$D52</f>
        <v>0</v>
      </c>
      <c r="I51" s="4">
        <f>'ST Raw State Data'!J49/'ST Wtd State Means'!$D52</f>
        <v>0.16666666666666666</v>
      </c>
      <c r="J51" s="4">
        <f>'ST Raw State Data'!K49/'ST Wtd State Means'!$D52</f>
        <v>0</v>
      </c>
      <c r="K51" s="156">
        <f>'ST Raw State Data'!L49/'ST Wtd State Means'!$D52</f>
        <v>0</v>
      </c>
      <c r="L51" s="4">
        <f>'ST Raw State Data'!M49/'ST Wtd State Means'!$D52</f>
        <v>0</v>
      </c>
      <c r="M51" s="4">
        <f>'ST Raw State Data'!N49/'ST Wtd State Means'!$D52</f>
        <v>0</v>
      </c>
      <c r="N51" s="4">
        <f>'ST Raw State Data'!O49/'ST Wtd State Means'!$D52</f>
        <v>0.16666666666666666</v>
      </c>
      <c r="O51" s="4">
        <f>'ST Raw State Data'!P49/'ST Wtd State Means'!$D52</f>
        <v>0</v>
      </c>
      <c r="P51" s="4">
        <f>'ST Raw State Data'!Q49/'ST Wtd State Means'!$D52</f>
        <v>0</v>
      </c>
      <c r="Q51" s="4">
        <f>'ST Raw State Data'!R49/'ST Wtd State Means'!$D52</f>
        <v>0.16666666666666666</v>
      </c>
      <c r="R51" s="4">
        <f>'ST Raw State Data'!S49/'ST Wtd State Means'!$D52</f>
        <v>0.16666666666666666</v>
      </c>
      <c r="S51" s="4">
        <f>'ST Raw State Data'!T49/'ST Wtd State Means'!$D52</f>
        <v>0.33333333333333331</v>
      </c>
      <c r="T51" s="4">
        <f>'ST Raw State Data'!U49/'ST Wtd State Means'!$D52</f>
        <v>0.66666666666666663</v>
      </c>
      <c r="U51" s="4">
        <f>'ST Raw State Data'!V49/'ST Wtd State Means'!$D52</f>
        <v>0.83333333333333337</v>
      </c>
      <c r="V51" s="203">
        <f>'ST Raw State Data'!W49/'ST Wtd State Means'!$D52</f>
        <v>0.5</v>
      </c>
      <c r="W51" s="156">
        <f>'ST Raw State Data'!X49/'ST Wtd State Means'!$D52</f>
        <v>0.83333333333333337</v>
      </c>
      <c r="X51" s="4">
        <f>'ST Raw State Data'!Y49/'ST Wtd State Means'!$D52</f>
        <v>0.83333333333333337</v>
      </c>
      <c r="Y51" s="4">
        <f>'ST Raw State Data'!Z49/'ST Wtd State Means'!$D52</f>
        <v>1</v>
      </c>
      <c r="Z51" s="4">
        <f>'ST Raw State Data'!AA49/'ST Wtd State Means'!$D52</f>
        <v>1.3333333333333333</v>
      </c>
      <c r="AA51" s="4">
        <f>'ST Raw State Data'!AB49/'ST Wtd State Means'!$D52</f>
        <v>1.3333333333333333</v>
      </c>
      <c r="AB51" s="4">
        <f>'ST Raw State Data'!AC49/'ST Wtd State Means'!$D52</f>
        <v>1.3333333333333333</v>
      </c>
      <c r="AC51" s="4">
        <f>'ST Raw State Data'!AD49/'ST Wtd State Means'!$D52</f>
        <v>1.8333333333333333</v>
      </c>
      <c r="AD51" s="4">
        <f>'ST Raw State Data'!AE49/'ST Wtd State Means'!$D52</f>
        <v>2</v>
      </c>
      <c r="AE51" s="4">
        <f>'ST Raw State Data'!AF49/'ST Wtd State Means'!$D52</f>
        <v>1.3333333333333333</v>
      </c>
      <c r="AF51" s="4">
        <f>'ST Raw State Data'!AG49/'ST Wtd State Means'!$D52</f>
        <v>0.83333333333333337</v>
      </c>
      <c r="AG51" s="4">
        <f>'ST Raw State Data'!AH49/'ST Wtd State Means'!$D52</f>
        <v>1</v>
      </c>
      <c r="AH51" s="4">
        <f>'ST Raw State Data'!AI49/'ST Wtd State Means'!$D52</f>
        <v>0.33333333333333331</v>
      </c>
      <c r="AI51" s="156">
        <f>'ST Raw State Data'!AJ49/'ST Wtd State Means'!$D52</f>
        <v>0.66666666666666663</v>
      </c>
      <c r="AJ51" s="4">
        <f>'ST Raw State Data'!AK49/'ST Wtd State Means'!$D52</f>
        <v>0.33333333333333331</v>
      </c>
      <c r="AK51" s="4">
        <f>'ST Raw State Data'!AL49/'ST Wtd State Means'!$D52</f>
        <v>0.16666666666666666</v>
      </c>
      <c r="AL51" s="4">
        <f>'ST Raw State Data'!AM49/'ST Wtd State Means'!$D52</f>
        <v>0.33333333333333331</v>
      </c>
      <c r="AM51" s="4">
        <f>'ST Raw State Data'!AN49/'ST Wtd State Means'!$D52</f>
        <v>1.8333333333333333</v>
      </c>
      <c r="AN51" s="4">
        <f>'ST Raw State Data'!AO49/'ST Wtd State Means'!$D52</f>
        <v>2</v>
      </c>
      <c r="AO51" s="4">
        <f>'ST Raw State Data'!AP49/'ST Wtd State Means'!$D52</f>
        <v>2.5</v>
      </c>
      <c r="AP51" s="4">
        <f>'ST Raw State Data'!AQ49/'ST Wtd State Means'!$D52</f>
        <v>2.3333333333333335</v>
      </c>
      <c r="AQ51" s="4">
        <f>'ST Raw State Data'!AR49/'ST Wtd State Means'!$D52</f>
        <v>2.6666666666666665</v>
      </c>
      <c r="AR51" s="4">
        <f>'ST Raw State Data'!AS49/'ST Wtd State Means'!$D52</f>
        <v>2.8333333333333335</v>
      </c>
      <c r="AS51" s="4">
        <f>'ST Raw State Data'!AT49/'ST Wtd State Means'!$D52</f>
        <v>3</v>
      </c>
      <c r="AT51" s="4">
        <f>'ST Raw State Data'!AU49/'ST Wtd State Means'!$D52</f>
        <v>3</v>
      </c>
      <c r="AU51" s="156">
        <f>'ST Raw State Data'!AV49/'ST Wtd State Means'!$D52</f>
        <v>3</v>
      </c>
      <c r="AV51" s="4">
        <f>'ST Raw State Data'!AW49/'ST Wtd State Means'!$D52</f>
        <v>3</v>
      </c>
      <c r="AW51" s="4">
        <f>'ST Raw State Data'!AX49/'ST Wtd State Means'!$D52</f>
        <v>2.8333333333333335</v>
      </c>
      <c r="AX51" s="4">
        <f>'ST Raw State Data'!AY49/'ST Wtd State Means'!$D52</f>
        <v>2.3333333333333335</v>
      </c>
      <c r="AY51" s="4">
        <f>'ST Raw State Data'!AZ49/'ST Wtd State Means'!$D52</f>
        <v>1.6666666666666667</v>
      </c>
      <c r="AZ51" s="4">
        <f>'ST Raw State Data'!BA49/'ST Wtd State Means'!$D52</f>
        <v>0.83333333333333337</v>
      </c>
      <c r="BA51" s="4">
        <f>'ST Raw State Data'!BB49/'ST Wtd State Means'!$D52</f>
        <v>1.5</v>
      </c>
      <c r="BB51" s="4">
        <f>'ST Raw State Data'!BC49/'ST Wtd State Means'!$D52</f>
        <v>0.83333333333333337</v>
      </c>
      <c r="BC51" s="4">
        <f>'ST Raw State Data'!BD49/'ST Wtd State Means'!$D52</f>
        <v>0.83333333333333337</v>
      </c>
      <c r="BD51" s="4">
        <f>'ST Raw State Data'!BE49/'ST Wtd State Means'!$D52</f>
        <v>0.16666666666666666</v>
      </c>
      <c r="BE51" s="4">
        <f>'ST Raw State Data'!BF49/'ST Wtd State Means'!$D52</f>
        <v>0.5</v>
      </c>
      <c r="BF51" s="203">
        <f>'ST Raw State Data'!BG49/'ST Wtd State Means'!$D52</f>
        <v>0</v>
      </c>
      <c r="BG51" s="156">
        <f>'ST Raw State Data'!BH49/'ST Wtd State Means'!$D52</f>
        <v>0</v>
      </c>
      <c r="BH51" s="4">
        <f>'ST Raw State Data'!BI49/'ST Wtd State Means'!$D52</f>
        <v>0.16666666666666666</v>
      </c>
      <c r="BI51" s="4">
        <f>'ST Raw State Data'!BJ49/'ST Wtd State Means'!$D52</f>
        <v>0</v>
      </c>
      <c r="BJ51" s="4">
        <f>'ST Raw State Data'!BK49/'ST Wtd State Means'!$D52</f>
        <v>0</v>
      </c>
      <c r="BK51" s="4">
        <f>'ST Raw State Data'!BL49/'ST Wtd State Means'!$D52</f>
        <v>0.16666666666666666</v>
      </c>
      <c r="BL51" s="4">
        <f>'ST Raw State Data'!BM49/'ST Wtd State Means'!$D52</f>
        <v>0.16666666666666666</v>
      </c>
      <c r="BM51" s="4">
        <f>'ST Raw State Data'!BN49/'ST Wtd State Means'!$D52</f>
        <v>0</v>
      </c>
      <c r="BN51" s="4">
        <f>'ST Raw State Data'!BO49/'ST Wtd State Means'!$D52</f>
        <v>0</v>
      </c>
      <c r="BO51" s="4">
        <f>'ST Raw State Data'!BP49/'ST Wtd State Means'!$D52</f>
        <v>-0.16666666666666666</v>
      </c>
      <c r="BP51" s="4">
        <f>'ST Raw State Data'!BQ49/'ST Wtd State Means'!$D52</f>
        <v>0</v>
      </c>
      <c r="BQ51" s="4">
        <f>'ST Raw State Data'!BR49/'ST Wtd State Means'!$D52</f>
        <v>-0.16666666666666666</v>
      </c>
      <c r="BR51" s="4">
        <f>'ST Raw State Data'!BS49/'ST Wtd State Means'!$D52</f>
        <v>0</v>
      </c>
      <c r="BS51" s="16">
        <f>'ST Raw State Data'!BT49/'ST Wtd State Means'!$D52</f>
        <v>-0.16666666666666666</v>
      </c>
      <c r="BT51" s="4">
        <f>'ST Raw State Data'!BU49/'ST Wtd State Means'!$D52</f>
        <v>0</v>
      </c>
      <c r="BU51" s="4">
        <f>'ST Raw State Data'!BV49/'ST Wtd State Means'!$D52</f>
        <v>0</v>
      </c>
      <c r="BV51" s="4">
        <f>'ST Raw State Data'!BW49/'ST Wtd State Means'!$D52</f>
        <v>0</v>
      </c>
      <c r="BW51" s="4">
        <f>'ST Raw State Data'!BX49/'ST Wtd State Means'!$D52</f>
        <v>0.16666666666666666</v>
      </c>
      <c r="BX51" s="4">
        <f>'ST Raw State Data'!BY49/'ST Wtd State Means'!$D52</f>
        <v>0.16666666666666666</v>
      </c>
      <c r="BY51" s="4">
        <f>'ST Raw State Data'!BZ49/'ST Wtd State Means'!$D52</f>
        <v>0.33333333333333331</v>
      </c>
      <c r="BZ51" s="4">
        <f>'ST Raw State Data'!CA49/'ST Wtd State Means'!$D52</f>
        <v>0</v>
      </c>
      <c r="CA51" s="4">
        <f>'ST Raw State Data'!CB49/'ST Wtd State Means'!$D52</f>
        <v>0</v>
      </c>
      <c r="CB51" s="4">
        <f>'ST Raw State Data'!CC49/'ST Wtd State Means'!$D52</f>
        <v>0</v>
      </c>
      <c r="CC51" s="4">
        <f>'ST Raw State Data'!CD49/'ST Wtd State Means'!$D52</f>
        <v>0</v>
      </c>
      <c r="CD51" s="4">
        <f>'ST Raw State Data'!CE49/'ST Wtd State Means'!$D52</f>
        <v>0</v>
      </c>
      <c r="CE51" s="7">
        <f>'ST Raw State Data'!CF49/'ST Wtd State Means'!$D52</f>
        <v>0</v>
      </c>
      <c r="CF51" s="10">
        <f>'ST Raw State Data'!CG49/'ST Wtd State Means'!$D52</f>
        <v>0</v>
      </c>
      <c r="CG51" s="10">
        <f>'ST Raw State Data'!CH49/'ST Wtd State Means'!$D52</f>
        <v>0</v>
      </c>
      <c r="CH51" s="10">
        <f>'ST Raw State Data'!CI49/'ST Wtd State Means'!$D52</f>
        <v>0.16666666666666666</v>
      </c>
      <c r="CI51" s="10">
        <f>'ST Raw State Data'!CJ49/'ST Wtd State Means'!$D52</f>
        <v>0.16666666666666666</v>
      </c>
      <c r="CJ51" s="10">
        <f>'ST Raw State Data'!CK49/'ST Wtd State Means'!$D52</f>
        <v>0.33333333333333331</v>
      </c>
      <c r="CK51" s="10">
        <f>'ST Raw State Data'!CL49/'ST Wtd State Means'!$D52</f>
        <v>0</v>
      </c>
      <c r="CL51" s="10">
        <f>'ST Raw State Data'!CM49/'ST Wtd State Means'!$D52</f>
        <v>0</v>
      </c>
      <c r="CM51" s="10">
        <f>'ST Raw State Data'!CN49/'ST Wtd State Means'!$D52</f>
        <v>0.33333333333333331</v>
      </c>
      <c r="CN51" s="10">
        <f>'ST Raw State Data'!CO49/'ST Wtd State Means'!$D52</f>
        <v>0</v>
      </c>
      <c r="CO51" s="10">
        <f>'ST Raw State Data'!CP49/'ST Wtd State Means'!$D52</f>
        <v>0</v>
      </c>
      <c r="CP51" s="10">
        <f>'ST Raw State Data'!CQ49/'ST Wtd State Means'!$D52</f>
        <v>0</v>
      </c>
      <c r="CQ51" s="7">
        <f>'ST Raw State Data'!CR49/'ST Wtd State Means'!$D52</f>
        <v>0</v>
      </c>
      <c r="CR51" s="10">
        <f>'ST Raw State Data'!CS49/'ST Wtd State Means'!$D52</f>
        <v>0.16666666666666666</v>
      </c>
      <c r="CS51" s="10">
        <f>'ST Raw State Data'!CT49/'ST Wtd State Means'!$D52</f>
        <v>0.16666666666666666</v>
      </c>
      <c r="CT51" s="10">
        <f>'ST Raw State Data'!CU49/'ST Wtd State Means'!$D52</f>
        <v>0</v>
      </c>
      <c r="CU51" s="10">
        <f>'ST Raw State Data'!CV49/'ST Wtd State Means'!$D52</f>
        <v>0</v>
      </c>
      <c r="CV51" s="10">
        <f>'ST Raw State Data'!CW49/'ST Wtd State Means'!$D52</f>
        <v>0</v>
      </c>
      <c r="CW51" s="10">
        <f>'ST Raw State Data'!CX49/'ST Wtd State Means'!$D52</f>
        <v>0</v>
      </c>
      <c r="CX51" s="10">
        <f>'ST Raw State Data'!CY49/'ST Wtd State Means'!$D52</f>
        <v>0</v>
      </c>
      <c r="CY51" s="10">
        <f>'ST Raw State Data'!CZ49/'ST Wtd State Means'!$D52</f>
        <v>0</v>
      </c>
      <c r="CZ51" s="10">
        <f>'ST Raw State Data'!DA49/'ST Wtd State Means'!$D52</f>
        <v>0.16666666666666666</v>
      </c>
      <c r="DA51" s="10">
        <f>'ST Raw State Data'!DB49/'ST Wtd State Means'!$D52</f>
        <v>0.33333333333333331</v>
      </c>
      <c r="DB51" s="81">
        <f>'ST Raw State Data'!DC49/'ST Wtd State Means'!$D52</f>
        <v>-0.33333333333333331</v>
      </c>
      <c r="DC51" s="74">
        <f>'ST Raw State Data'!DD49/'ST Wtd State Means'!$D52</f>
        <v>0.83333333333333337</v>
      </c>
      <c r="DD51" s="10">
        <f>'ST Raw State Data'!DE49/'ST Wtd State Means'!$D52</f>
        <v>0.16666666666666666</v>
      </c>
      <c r="DE51" s="10">
        <f>'ST Raw State Data'!DF49/'ST Wtd State Means'!$D52</f>
        <v>0.16666666666666666</v>
      </c>
      <c r="DF51" s="10">
        <f>'ST Raw State Data'!DG49/'ST Wtd State Means'!$D52</f>
        <v>0.16666666666666666</v>
      </c>
      <c r="DG51" s="10">
        <f>'ST Raw State Data'!DH49/'ST Wtd State Means'!$D52</f>
        <v>1.3333333333333333</v>
      </c>
      <c r="DH51" s="10">
        <f>'ST Raw State Data'!DI49/'ST Wtd State Means'!$D52</f>
        <v>0.83333333333333337</v>
      </c>
      <c r="DI51" s="10">
        <f>'ST Raw State Data'!DJ49/'ST Wtd State Means'!$D52</f>
        <v>1.1666666666666667</v>
      </c>
      <c r="DJ51" s="10">
        <f>'ST Raw State Data'!DK49/'ST Wtd State Means'!$D52</f>
        <v>-0.16666666666666666</v>
      </c>
      <c r="DK51" s="10">
        <f>'ST Raw State Data'!DL49/'ST Wtd State Means'!$D52</f>
        <v>-0.83333333333333337</v>
      </c>
      <c r="DL51" s="10">
        <f>'ST Raw State Data'!DM49/'ST Wtd State Means'!$D52</f>
        <v>0</v>
      </c>
      <c r="DM51" s="10">
        <f>'ST Raw State Data'!DN49/'ST Wtd State Means'!$D52</f>
        <v>-0.83333333333333337</v>
      </c>
      <c r="DN51" s="10">
        <f>'ST Raw State Data'!DO49/'ST Wtd State Means'!$D52</f>
        <v>1</v>
      </c>
      <c r="DO51" s="74">
        <f>'ST Raw State Data'!DP49/'ST Wtd State Means'!$D52</f>
        <v>1.3333333333333333</v>
      </c>
      <c r="DP51" s="10">
        <f>'ST Raw State Data'!DQ49/'ST Wtd State Means'!$D52</f>
        <v>-1.3333333333333333</v>
      </c>
      <c r="DQ51" s="10">
        <f>'ST Raw State Data'!DR49/'ST Wtd State Means'!$D52</f>
        <v>1.1666666666666667</v>
      </c>
      <c r="DR51" s="10">
        <f>'ST Raw State Data'!DS49/'ST Wtd State Means'!$D52</f>
        <v>1.3333333333333333</v>
      </c>
      <c r="DS51" s="10">
        <f>'ST Raw State Data'!DT49/'ST Wtd State Means'!$D52</f>
        <v>-0.83333333333333337</v>
      </c>
      <c r="DT51" s="10">
        <f>'ST Raw State Data'!DU49/'ST Wtd State Means'!$D52</f>
        <v>0.33333333333333331</v>
      </c>
      <c r="DU51" s="10">
        <f>'ST Raw State Data'!DV49/'ST Wtd State Means'!$D52</f>
        <v>-1</v>
      </c>
      <c r="DV51" s="10">
        <f>'ST Raw State Data'!DW49/'ST Wtd State Means'!$D52</f>
        <v>0.16666666666666666</v>
      </c>
      <c r="DW51" s="10">
        <f>'ST Raw State Data'!DX49/'ST Wtd State Means'!$D52</f>
        <v>-0.66666666666666663</v>
      </c>
      <c r="DX51" s="10">
        <f>'ST Raw State Data'!DY49/'ST Wtd State Means'!$D52</f>
        <v>-0.16666666666666666</v>
      </c>
      <c r="DY51" s="10">
        <f>'ST Raw State Data'!DZ49/'ST Wtd State Means'!$D52</f>
        <v>-0.83333333333333337</v>
      </c>
      <c r="DZ51" s="81">
        <f>'ST Raw State Data'!EA49/'ST Wtd State Means'!$D52</f>
        <v>0</v>
      </c>
      <c r="EA51" s="10">
        <f>'ST Raw State Data'!EB49/'ST Wtd State Means'!$D52</f>
        <v>0.16666666666666666</v>
      </c>
      <c r="EB51" s="10">
        <f>'ST Raw State Data'!EC49/'ST Wtd State Means'!$D52</f>
        <v>0.83333333333333337</v>
      </c>
      <c r="EC51" s="10">
        <f>'ST Raw State Data'!ED49/'ST Wtd State Means'!$D52</f>
        <v>1.5</v>
      </c>
      <c r="ED51" s="10">
        <f>'ST Raw State Data'!EE49/'ST Wtd State Means'!$D52</f>
        <v>2.3333333333333335</v>
      </c>
      <c r="EE51" s="10">
        <f>'ST Raw State Data'!EF49/'ST Wtd State Means'!$D52</f>
        <v>-0.33333333333333331</v>
      </c>
      <c r="EF51" s="10">
        <f>'ST Raw State Data'!EG49/'ST Wtd State Means'!$D52</f>
        <v>-1.5</v>
      </c>
      <c r="EG51" s="125">
        <f>'ST Raw State Data'!EH49/'ST Wtd State Means'!$D52</f>
        <v>0</v>
      </c>
      <c r="EH51" s="1" t="s">
        <v>13</v>
      </c>
    </row>
    <row r="52" spans="1:138" x14ac:dyDescent="0.15">
      <c r="A52" s="171" t="s">
        <v>14</v>
      </c>
      <c r="B52" s="4">
        <f>'ST Raw State Data'!C50/'ST Wtd State Means'!$D53</f>
        <v>0</v>
      </c>
      <c r="C52" s="4">
        <f>'ST Raw State Data'!D50/'ST Wtd State Means'!$D53</f>
        <v>0.1111111111111111</v>
      </c>
      <c r="D52" s="4">
        <f>'ST Raw State Data'!E50/'ST Wtd State Means'!$D53</f>
        <v>0.1111111111111111</v>
      </c>
      <c r="E52" s="4">
        <f>'ST Raw State Data'!F50/'ST Wtd State Means'!$D53</f>
        <v>-0.1111111111111111</v>
      </c>
      <c r="F52" s="4">
        <f>'ST Raw State Data'!G50/'ST Wtd State Means'!$D53</f>
        <v>0</v>
      </c>
      <c r="G52" s="4">
        <f>'ST Raw State Data'!H50/'ST Wtd State Means'!$D53</f>
        <v>-0.1111111111111111</v>
      </c>
      <c r="H52" s="4">
        <f>'ST Raw State Data'!I50/'ST Wtd State Means'!$D53</f>
        <v>-0.22222222222222221</v>
      </c>
      <c r="I52" s="4">
        <f>'ST Raw State Data'!J50/'ST Wtd State Means'!$D53</f>
        <v>-0.66666666666666663</v>
      </c>
      <c r="J52" s="4">
        <f>'ST Raw State Data'!K50/'ST Wtd State Means'!$D53</f>
        <v>-0.66666666666666663</v>
      </c>
      <c r="K52" s="156">
        <f>'ST Raw State Data'!L50/'ST Wtd State Means'!$D53</f>
        <v>-0.44444444444444442</v>
      </c>
      <c r="L52" s="4">
        <f>'ST Raw State Data'!M50/'ST Wtd State Means'!$D53</f>
        <v>-0.44444444444444442</v>
      </c>
      <c r="M52" s="4">
        <f>'ST Raw State Data'!N50/'ST Wtd State Means'!$D53</f>
        <v>0</v>
      </c>
      <c r="N52" s="4">
        <f>'ST Raw State Data'!O50/'ST Wtd State Means'!$D53</f>
        <v>0.22222222222222221</v>
      </c>
      <c r="O52" s="4">
        <f>'ST Raw State Data'!P50/'ST Wtd State Means'!$D53</f>
        <v>0.55555555555555558</v>
      </c>
      <c r="P52" s="4">
        <f>'ST Raw State Data'!Q50/'ST Wtd State Means'!$D53</f>
        <v>0.22222222222222221</v>
      </c>
      <c r="Q52" s="4">
        <f>'ST Raw State Data'!R50/'ST Wtd State Means'!$D53</f>
        <v>0</v>
      </c>
      <c r="R52" s="4">
        <f>'ST Raw State Data'!S50/'ST Wtd State Means'!$D53</f>
        <v>0.1111111111111111</v>
      </c>
      <c r="S52" s="4">
        <f>'ST Raw State Data'!T50/'ST Wtd State Means'!$D53</f>
        <v>0.22222222222222221</v>
      </c>
      <c r="T52" s="4">
        <f>'ST Raw State Data'!U50/'ST Wtd State Means'!$D53</f>
        <v>0.66666666666666663</v>
      </c>
      <c r="U52" s="4">
        <f>'ST Raw State Data'!V50/'ST Wtd State Means'!$D53</f>
        <v>1</v>
      </c>
      <c r="V52" s="203">
        <f>'ST Raw State Data'!W50/'ST Wtd State Means'!$D53</f>
        <v>1.3333333333333333</v>
      </c>
      <c r="W52" s="156">
        <f>'ST Raw State Data'!X50/'ST Wtd State Means'!$D53</f>
        <v>1.5555555555555556</v>
      </c>
      <c r="X52" s="4">
        <f>'ST Raw State Data'!Y50/'ST Wtd State Means'!$D53</f>
        <v>2</v>
      </c>
      <c r="Y52" s="4">
        <f>'ST Raw State Data'!Z50/'ST Wtd State Means'!$D53</f>
        <v>2.1111111111111112</v>
      </c>
      <c r="Z52" s="4">
        <f>'ST Raw State Data'!AA50/'ST Wtd State Means'!$D53</f>
        <v>2</v>
      </c>
      <c r="AA52" s="4">
        <f>'ST Raw State Data'!AB50/'ST Wtd State Means'!$D53</f>
        <v>2.5555555555555554</v>
      </c>
      <c r="AB52" s="4">
        <f>'ST Raw State Data'!AC50/'ST Wtd State Means'!$D53</f>
        <v>2.6666666666666665</v>
      </c>
      <c r="AC52" s="4">
        <f>'ST Raw State Data'!AD50/'ST Wtd State Means'!$D53</f>
        <v>2.4444444444444446</v>
      </c>
      <c r="AD52" s="4">
        <f>'ST Raw State Data'!AE50/'ST Wtd State Means'!$D53</f>
        <v>2.6666666666666665</v>
      </c>
      <c r="AE52" s="4">
        <f>'ST Raw State Data'!AF50/'ST Wtd State Means'!$D53</f>
        <v>2.7777777777777777</v>
      </c>
      <c r="AF52" s="4">
        <f>'ST Raw State Data'!AG50/'ST Wtd State Means'!$D53</f>
        <v>2.8888888888888888</v>
      </c>
      <c r="AG52" s="4">
        <f>'ST Raw State Data'!AH50/'ST Wtd State Means'!$D53</f>
        <v>2.7777777777777777</v>
      </c>
      <c r="AH52" s="4">
        <f>'ST Raw State Data'!AI50/'ST Wtd State Means'!$D53</f>
        <v>3</v>
      </c>
      <c r="AI52" s="156">
        <f>'ST Raw State Data'!AJ50/'ST Wtd State Means'!$D53</f>
        <v>3</v>
      </c>
      <c r="AJ52" s="4">
        <f>'ST Raw State Data'!AK50/'ST Wtd State Means'!$D53</f>
        <v>2.8888888888888888</v>
      </c>
      <c r="AK52" s="4">
        <f>'ST Raw State Data'!AL50/'ST Wtd State Means'!$D53</f>
        <v>3</v>
      </c>
      <c r="AL52" s="4">
        <f>'ST Raw State Data'!AM50/'ST Wtd State Means'!$D53</f>
        <v>2.7777777777777777</v>
      </c>
      <c r="AM52" s="4">
        <f>'ST Raw State Data'!AN50/'ST Wtd State Means'!$D53</f>
        <v>2.6666666666666665</v>
      </c>
      <c r="AN52" s="4">
        <f>'ST Raw State Data'!AO50/'ST Wtd State Means'!$D53</f>
        <v>2.7777777777777777</v>
      </c>
      <c r="AO52" s="4">
        <f>'ST Raw State Data'!AP50/'ST Wtd State Means'!$D53</f>
        <v>2.6666666666666665</v>
      </c>
      <c r="AP52" s="4">
        <f>'ST Raw State Data'!AQ50/'ST Wtd State Means'!$D53</f>
        <v>2.8888888888888888</v>
      </c>
      <c r="AQ52" s="4">
        <f>'ST Raw State Data'!AR50/'ST Wtd State Means'!$D53</f>
        <v>2.5555555555555554</v>
      </c>
      <c r="AR52" s="4">
        <f>'ST Raw State Data'!AS50/'ST Wtd State Means'!$D53</f>
        <v>2.4444444444444446</v>
      </c>
      <c r="AS52" s="4">
        <f>'ST Raw State Data'!AT50/'ST Wtd State Means'!$D53</f>
        <v>2.5555555555555554</v>
      </c>
      <c r="AT52" s="4">
        <f>'ST Raw State Data'!AU50/'ST Wtd State Means'!$D53</f>
        <v>2.1111111111111112</v>
      </c>
      <c r="AU52" s="156">
        <f>'ST Raw State Data'!AV50/'ST Wtd State Means'!$D53</f>
        <v>2.2222222222222223</v>
      </c>
      <c r="AV52" s="4">
        <f>'ST Raw State Data'!AW50/'ST Wtd State Means'!$D53</f>
        <v>2.2222222222222223</v>
      </c>
      <c r="AW52" s="4">
        <f>'ST Raw State Data'!AX50/'ST Wtd State Means'!$D53</f>
        <v>2.2222222222222223</v>
      </c>
      <c r="AX52" s="4">
        <f>'ST Raw State Data'!AY50/'ST Wtd State Means'!$D53</f>
        <v>1.7777777777777777</v>
      </c>
      <c r="AY52" s="4">
        <f>'ST Raw State Data'!AZ50/'ST Wtd State Means'!$D53</f>
        <v>1.5555555555555556</v>
      </c>
      <c r="AZ52" s="4">
        <f>'ST Raw State Data'!BA50/'ST Wtd State Means'!$D53</f>
        <v>0.88888888888888884</v>
      </c>
      <c r="BA52" s="4">
        <f>'ST Raw State Data'!BB50/'ST Wtd State Means'!$D53</f>
        <v>1.1111111111111112</v>
      </c>
      <c r="BB52" s="4">
        <f>'ST Raw State Data'!BC50/'ST Wtd State Means'!$D53</f>
        <v>1</v>
      </c>
      <c r="BC52" s="4">
        <f>'ST Raw State Data'!BD50/'ST Wtd State Means'!$D53</f>
        <v>0.77777777777777779</v>
      </c>
      <c r="BD52" s="4">
        <f>'ST Raw State Data'!BE50/'ST Wtd State Means'!$D53</f>
        <v>0.33333333333333331</v>
      </c>
      <c r="BE52" s="4">
        <f>'ST Raw State Data'!BF50/'ST Wtd State Means'!$D53</f>
        <v>1.2222222222222223</v>
      </c>
      <c r="BF52" s="203">
        <f>'ST Raw State Data'!BG50/'ST Wtd State Means'!$D53</f>
        <v>1.2222222222222223</v>
      </c>
      <c r="BG52" s="156">
        <f>'ST Raw State Data'!BH50/'ST Wtd State Means'!$D53</f>
        <v>1.3333333333333333</v>
      </c>
      <c r="BH52" s="4">
        <f>'ST Raw State Data'!BI50/'ST Wtd State Means'!$D53</f>
        <v>1.5555555555555556</v>
      </c>
      <c r="BI52" s="4">
        <f>'ST Raw State Data'!BJ50/'ST Wtd State Means'!$D53</f>
        <v>2.2222222222222223</v>
      </c>
      <c r="BJ52" s="4">
        <f>'ST Raw State Data'!BK50/'ST Wtd State Means'!$D53</f>
        <v>2</v>
      </c>
      <c r="BK52" s="4">
        <f>'ST Raw State Data'!BL50/'ST Wtd State Means'!$D53</f>
        <v>2.7777777777777777</v>
      </c>
      <c r="BL52" s="4">
        <f>'ST Raw State Data'!BM50/'ST Wtd State Means'!$D53</f>
        <v>2.6666666666666665</v>
      </c>
      <c r="BM52" s="4">
        <f>'ST Raw State Data'!BN50/'ST Wtd State Means'!$D53</f>
        <v>2.7777777777777777</v>
      </c>
      <c r="BN52" s="4">
        <f>'ST Raw State Data'!BO50/'ST Wtd State Means'!$D53</f>
        <v>2.5555555555555554</v>
      </c>
      <c r="BO52" s="4">
        <f>'ST Raw State Data'!BP50/'ST Wtd State Means'!$D53</f>
        <v>2.2222222222222223</v>
      </c>
      <c r="BP52" s="4">
        <f>'ST Raw State Data'!BQ50/'ST Wtd State Means'!$D53</f>
        <v>2.1111111111111112</v>
      </c>
      <c r="BQ52" s="4">
        <f>'ST Raw State Data'!BR50/'ST Wtd State Means'!$D53</f>
        <v>2.1111111111111112</v>
      </c>
      <c r="BR52" s="4">
        <f>'ST Raw State Data'!BS50/'ST Wtd State Means'!$D53</f>
        <v>2.2222222222222223</v>
      </c>
      <c r="BS52" s="16">
        <f>'ST Raw State Data'!BT50/'ST Wtd State Means'!$D53</f>
        <v>2</v>
      </c>
      <c r="BT52" s="4">
        <f>'ST Raw State Data'!BU50/'ST Wtd State Means'!$D53</f>
        <v>1.7777777777777777</v>
      </c>
      <c r="BU52" s="4">
        <f>'ST Raw State Data'!BV50/'ST Wtd State Means'!$D53</f>
        <v>2.1111111111111112</v>
      </c>
      <c r="BV52" s="4">
        <f>'ST Raw State Data'!BW50/'ST Wtd State Means'!$D53</f>
        <v>2</v>
      </c>
      <c r="BW52" s="4">
        <f>'ST Raw State Data'!BX50/'ST Wtd State Means'!$D53</f>
        <v>1.6666666666666667</v>
      </c>
      <c r="BX52" s="4">
        <f>'ST Raw State Data'!BY50/'ST Wtd State Means'!$D53</f>
        <v>1.4444444444444444</v>
      </c>
      <c r="BY52" s="4">
        <f>'ST Raw State Data'!BZ50/'ST Wtd State Means'!$D53</f>
        <v>0.88888888888888884</v>
      </c>
      <c r="BZ52" s="4">
        <f>'ST Raw State Data'!CA50/'ST Wtd State Means'!$D53</f>
        <v>0.66666666666666663</v>
      </c>
      <c r="CA52" s="4">
        <f>'ST Raw State Data'!CB50/'ST Wtd State Means'!$D53</f>
        <v>1</v>
      </c>
      <c r="CB52" s="4">
        <f>'ST Raw State Data'!CC50/'ST Wtd State Means'!$D53</f>
        <v>1.7777777777777777</v>
      </c>
      <c r="CC52" s="4">
        <f>'ST Raw State Data'!CD50/'ST Wtd State Means'!$D53</f>
        <v>0.77777777777777779</v>
      </c>
      <c r="CD52" s="4">
        <f>'ST Raw State Data'!CE50/'ST Wtd State Means'!$D53</f>
        <v>1.6666666666666667</v>
      </c>
      <c r="CE52" s="7">
        <f>'ST Raw State Data'!CF50/'ST Wtd State Means'!$D53</f>
        <v>1.6666666666666667</v>
      </c>
      <c r="CF52" s="10">
        <f>'ST Raw State Data'!CG50/'ST Wtd State Means'!$D53</f>
        <v>0.44444444444444442</v>
      </c>
      <c r="CG52" s="10">
        <f>'ST Raw State Data'!CH50/'ST Wtd State Means'!$D53</f>
        <v>0.1111111111111111</v>
      </c>
      <c r="CH52" s="10">
        <f>'ST Raw State Data'!CI50/'ST Wtd State Means'!$D53</f>
        <v>0.1111111111111111</v>
      </c>
      <c r="CI52" s="10">
        <f>'ST Raw State Data'!CJ50/'ST Wtd State Means'!$D53</f>
        <v>0.1111111111111111</v>
      </c>
      <c r="CJ52" s="10">
        <f>'ST Raw State Data'!CK50/'ST Wtd State Means'!$D53</f>
        <v>0.1111111111111111</v>
      </c>
      <c r="CK52" s="10">
        <f>'ST Raw State Data'!CL50/'ST Wtd State Means'!$D53</f>
        <v>0.1111111111111111</v>
      </c>
      <c r="CL52" s="10">
        <f>'ST Raw State Data'!CM50/'ST Wtd State Means'!$D53</f>
        <v>0</v>
      </c>
      <c r="CM52" s="10">
        <f>'ST Raw State Data'!CN50/'ST Wtd State Means'!$D53</f>
        <v>0</v>
      </c>
      <c r="CN52" s="10">
        <f>'ST Raw State Data'!CO50/'ST Wtd State Means'!$D53</f>
        <v>0</v>
      </c>
      <c r="CO52" s="10">
        <f>'ST Raw State Data'!CP50/'ST Wtd State Means'!$D53</f>
        <v>0.44444444444444442</v>
      </c>
      <c r="CP52" s="10">
        <f>'ST Raw State Data'!CQ50/'ST Wtd State Means'!$D53</f>
        <v>0.66666666666666663</v>
      </c>
      <c r="CQ52" s="7">
        <f>'ST Raw State Data'!CR50/'ST Wtd State Means'!$D53</f>
        <v>1</v>
      </c>
      <c r="CR52" s="10">
        <f>'ST Raw State Data'!CS50/'ST Wtd State Means'!$D53</f>
        <v>1</v>
      </c>
      <c r="CS52" s="10">
        <f>'ST Raw State Data'!CT50/'ST Wtd State Means'!$D53</f>
        <v>1.2222222222222223</v>
      </c>
      <c r="CT52" s="10">
        <f>'ST Raw State Data'!CU50/'ST Wtd State Means'!$D53</f>
        <v>0.88888888888888884</v>
      </c>
      <c r="CU52" s="10">
        <f>'ST Raw State Data'!CV50/'ST Wtd State Means'!$D53</f>
        <v>1</v>
      </c>
      <c r="CV52" s="10">
        <f>'ST Raw State Data'!CW50/'ST Wtd State Means'!$D53</f>
        <v>0.88888888888888884</v>
      </c>
      <c r="CW52" s="10">
        <f>'ST Raw State Data'!CX50/'ST Wtd State Means'!$D53</f>
        <v>1.4444444444444444</v>
      </c>
      <c r="CX52" s="10">
        <f>'ST Raw State Data'!CY50/'ST Wtd State Means'!$D53</f>
        <v>0.44444444444444442</v>
      </c>
      <c r="CY52" s="10">
        <f>'ST Raw State Data'!CZ50/'ST Wtd State Means'!$D53</f>
        <v>0.44444444444444442</v>
      </c>
      <c r="CZ52" s="10">
        <f>'ST Raw State Data'!DA50/'ST Wtd State Means'!$D53</f>
        <v>0</v>
      </c>
      <c r="DA52" s="10">
        <f>'ST Raw State Data'!DB50/'ST Wtd State Means'!$D53</f>
        <v>0.1111111111111111</v>
      </c>
      <c r="DB52" s="81">
        <f>'ST Raw State Data'!DC50/'ST Wtd State Means'!$D53</f>
        <v>0</v>
      </c>
      <c r="DC52" s="74">
        <f>'ST Raw State Data'!DD50/'ST Wtd State Means'!$D53</f>
        <v>0.66666666666666663</v>
      </c>
      <c r="DD52" s="10">
        <f>'ST Raw State Data'!DE50/'ST Wtd State Means'!$D53</f>
        <v>0.55555555555555558</v>
      </c>
      <c r="DE52" s="10">
        <f>'ST Raw State Data'!DF50/'ST Wtd State Means'!$D53</f>
        <v>0.1111111111111111</v>
      </c>
      <c r="DF52" s="10">
        <f>'ST Raw State Data'!DG50/'ST Wtd State Means'!$D53</f>
        <v>0.33333333333333331</v>
      </c>
      <c r="DG52" s="10">
        <f>'ST Raw State Data'!DH50/'ST Wtd State Means'!$D53</f>
        <v>-1</v>
      </c>
      <c r="DH52" s="10">
        <f>'ST Raw State Data'!DI50/'ST Wtd State Means'!$D53</f>
        <v>-0.66666666666666663</v>
      </c>
      <c r="DI52" s="10">
        <f>'ST Raw State Data'!DJ50/'ST Wtd State Means'!$D53</f>
        <v>1.6666666666666667</v>
      </c>
      <c r="DJ52" s="10">
        <f>'ST Raw State Data'!DK50/'ST Wtd State Means'!$D53</f>
        <v>1.5555555555555556</v>
      </c>
      <c r="DK52" s="10">
        <f>'ST Raw State Data'!DL50/'ST Wtd State Means'!$D53</f>
        <v>2.5555555555555554</v>
      </c>
      <c r="DL52" s="10">
        <f>'ST Raw State Data'!DM50/'ST Wtd State Means'!$D53</f>
        <v>0.33333333333333331</v>
      </c>
      <c r="DM52" s="10">
        <f>'ST Raw State Data'!DN50/'ST Wtd State Means'!$D53</f>
        <v>0.88888888888888884</v>
      </c>
      <c r="DN52" s="10">
        <f>'ST Raw State Data'!DO50/'ST Wtd State Means'!$D53</f>
        <v>0.77777777777777779</v>
      </c>
      <c r="DO52" s="74">
        <f>'ST Raw State Data'!DP50/'ST Wtd State Means'!$D53</f>
        <v>0.33333333333333331</v>
      </c>
      <c r="DP52" s="10">
        <f>'ST Raw State Data'!DQ50/'ST Wtd State Means'!$D53</f>
        <v>-1.2222222222222223</v>
      </c>
      <c r="DQ52" s="10">
        <f>'ST Raw State Data'!DR50/'ST Wtd State Means'!$D53</f>
        <v>1</v>
      </c>
      <c r="DR52" s="10">
        <f>'ST Raw State Data'!DS50/'ST Wtd State Means'!$D53</f>
        <v>-2.1111111111111112</v>
      </c>
      <c r="DS52" s="10">
        <f>'ST Raw State Data'!DT50/'ST Wtd State Means'!$D53</f>
        <v>-1.4444444444444444</v>
      </c>
      <c r="DT52" s="10">
        <f>'ST Raw State Data'!DU50/'ST Wtd State Means'!$D53</f>
        <v>-1.1111111111111112</v>
      </c>
      <c r="DU52" s="10">
        <f>'ST Raw State Data'!DV50/'ST Wtd State Means'!$D53</f>
        <v>-1.4444444444444444</v>
      </c>
      <c r="DV52" s="10">
        <f>'ST Raw State Data'!DW50/'ST Wtd State Means'!$D53</f>
        <v>0.44444444444444442</v>
      </c>
      <c r="DW52" s="10">
        <f>'ST Raw State Data'!DX50/'ST Wtd State Means'!$D53</f>
        <v>0</v>
      </c>
      <c r="DX52" s="10">
        <f>'ST Raw State Data'!DY50/'ST Wtd State Means'!$D53</f>
        <v>-1</v>
      </c>
      <c r="DY52" s="10">
        <f>'ST Raw State Data'!DZ50/'ST Wtd State Means'!$D53</f>
        <v>-0.1111111111111111</v>
      </c>
      <c r="DZ52" s="81">
        <f>'ST Raw State Data'!EA50/'ST Wtd State Means'!$D53</f>
        <v>0</v>
      </c>
      <c r="EA52" s="10">
        <f>'ST Raw State Data'!EB50/'ST Wtd State Means'!$D53</f>
        <v>0.22222222222222221</v>
      </c>
      <c r="EB52" s="10">
        <f>'ST Raw State Data'!EC50/'ST Wtd State Means'!$D53</f>
        <v>-0.33333333333333331</v>
      </c>
      <c r="EC52" s="10">
        <f>'ST Raw State Data'!ED50/'ST Wtd State Means'!$D53</f>
        <v>-0.55555555555555558</v>
      </c>
      <c r="ED52" s="10">
        <f>'ST Raw State Data'!EE50/'ST Wtd State Means'!$D53</f>
        <v>0</v>
      </c>
      <c r="EE52" s="10">
        <f>'ST Raw State Data'!EF50/'ST Wtd State Means'!$D53</f>
        <v>-0.77777777777777779</v>
      </c>
      <c r="EF52" s="10">
        <f>'ST Raw State Data'!EG50/'ST Wtd State Means'!$D53</f>
        <v>0.44444444444444442</v>
      </c>
      <c r="EG52" s="125">
        <f>'ST Raw State Data'!EH50/'ST Wtd State Means'!$D53</f>
        <v>0.22222222222222221</v>
      </c>
      <c r="EH52" s="1" t="s">
        <v>14</v>
      </c>
    </row>
    <row r="53" spans="1:138" x14ac:dyDescent="0.15">
      <c r="A53" s="67" t="s">
        <v>15</v>
      </c>
      <c r="B53" s="124">
        <f>'ST Raw State Data'!C51/'ST Wtd State Means'!$D54</f>
        <v>-1.1000000000000001</v>
      </c>
      <c r="C53" s="124">
        <f>'ST Raw State Data'!D51/'ST Wtd State Means'!$D54</f>
        <v>-1.4</v>
      </c>
      <c r="D53" s="124">
        <f>'ST Raw State Data'!E51/'ST Wtd State Means'!$D54</f>
        <v>-1.4</v>
      </c>
      <c r="E53" s="124">
        <f>'ST Raw State Data'!F51/'ST Wtd State Means'!$D54</f>
        <v>-1.1000000000000001</v>
      </c>
      <c r="F53" s="124">
        <f>'ST Raw State Data'!G51/'ST Wtd State Means'!$D54</f>
        <v>-0.9</v>
      </c>
      <c r="G53" s="124">
        <f>'ST Raw State Data'!H51/'ST Wtd State Means'!$D54</f>
        <v>-1.5</v>
      </c>
      <c r="H53" s="124">
        <f>'ST Raw State Data'!I51/'ST Wtd State Means'!$D54</f>
        <v>-2.1</v>
      </c>
      <c r="I53" s="124">
        <f>'ST Raw State Data'!J51/'ST Wtd State Means'!$D54</f>
        <v>-1.5</v>
      </c>
      <c r="J53" s="124">
        <f>'ST Raw State Data'!K51/'ST Wtd State Means'!$D54</f>
        <v>-1.5</v>
      </c>
      <c r="K53" s="162">
        <f>'ST Raw State Data'!L51/'ST Wtd State Means'!$D54</f>
        <v>-1.6</v>
      </c>
      <c r="L53" s="124">
        <f>'ST Raw State Data'!M51/'ST Wtd State Means'!$D54</f>
        <v>-2</v>
      </c>
      <c r="M53" s="124">
        <f>'ST Raw State Data'!N51/'ST Wtd State Means'!$D54</f>
        <v>-1.4</v>
      </c>
      <c r="N53" s="124">
        <f>'ST Raw State Data'!O51/'ST Wtd State Means'!$D54</f>
        <v>-2.4</v>
      </c>
      <c r="O53" s="124">
        <f>'ST Raw State Data'!P51/'ST Wtd State Means'!$D54</f>
        <v>-2.5</v>
      </c>
      <c r="P53" s="124">
        <f>'ST Raw State Data'!Q51/'ST Wtd State Means'!$D54</f>
        <v>-2.5</v>
      </c>
      <c r="Q53" s="124">
        <f>'ST Raw State Data'!R51/'ST Wtd State Means'!$D54</f>
        <v>-2.2000000000000002</v>
      </c>
      <c r="R53" s="124">
        <f>'ST Raw State Data'!S51/'ST Wtd State Means'!$D54</f>
        <v>-1</v>
      </c>
      <c r="S53" s="124">
        <f>'ST Raw State Data'!T51/'ST Wtd State Means'!$D54</f>
        <v>-1.3</v>
      </c>
      <c r="T53" s="124">
        <f>'ST Raw State Data'!U51/'ST Wtd State Means'!$D54</f>
        <v>-0.8</v>
      </c>
      <c r="U53" s="124">
        <f>'ST Raw State Data'!V51/'ST Wtd State Means'!$D54</f>
        <v>-1.1000000000000001</v>
      </c>
      <c r="V53" s="206">
        <f>'ST Raw State Data'!W51/'ST Wtd State Means'!$D54</f>
        <v>-1.1000000000000001</v>
      </c>
      <c r="W53" s="162">
        <f>'ST Raw State Data'!X51/'ST Wtd State Means'!$D54</f>
        <v>-1</v>
      </c>
      <c r="X53" s="124">
        <f>'ST Raw State Data'!Y51/'ST Wtd State Means'!$D54</f>
        <v>-0.8</v>
      </c>
      <c r="Y53" s="124">
        <f>'ST Raw State Data'!Z51/'ST Wtd State Means'!$D54</f>
        <v>-0.6</v>
      </c>
      <c r="Z53" s="124">
        <f>'ST Raw State Data'!AA51/'ST Wtd State Means'!$D54</f>
        <v>-0.9</v>
      </c>
      <c r="AA53" s="124">
        <f>'ST Raw State Data'!AB51/'ST Wtd State Means'!$D54</f>
        <v>-0.4</v>
      </c>
      <c r="AB53" s="124">
        <f>'ST Raw State Data'!AC51/'ST Wtd State Means'!$D54</f>
        <v>0.1</v>
      </c>
      <c r="AC53" s="124">
        <f>'ST Raw State Data'!AD51/'ST Wtd State Means'!$D54</f>
        <v>0.3</v>
      </c>
      <c r="AD53" s="124">
        <f>'ST Raw State Data'!AE51/'ST Wtd State Means'!$D54</f>
        <v>0.7</v>
      </c>
      <c r="AE53" s="124">
        <f>'ST Raw State Data'!AF51/'ST Wtd State Means'!$D54</f>
        <v>1</v>
      </c>
      <c r="AF53" s="124">
        <f>'ST Raw State Data'!AG51/'ST Wtd State Means'!$D54</f>
        <v>1</v>
      </c>
      <c r="AG53" s="124">
        <f>'ST Raw State Data'!AH51/'ST Wtd State Means'!$D54</f>
        <v>1.1000000000000001</v>
      </c>
      <c r="AH53" s="124">
        <f>'ST Raw State Data'!AI51/'ST Wtd State Means'!$D54</f>
        <v>1.1000000000000001</v>
      </c>
      <c r="AI53" s="162">
        <f>'ST Raw State Data'!AJ51/'ST Wtd State Means'!$D54</f>
        <v>1.2</v>
      </c>
      <c r="AJ53" s="124">
        <f>'ST Raw State Data'!AK51/'ST Wtd State Means'!$D54</f>
        <v>1.3</v>
      </c>
      <c r="AK53" s="124">
        <f>'ST Raw State Data'!AL51/'ST Wtd State Means'!$D54</f>
        <v>1.5</v>
      </c>
      <c r="AL53" s="124">
        <f>'ST Raw State Data'!AM51/'ST Wtd State Means'!$D54</f>
        <v>1.2</v>
      </c>
      <c r="AM53" s="124">
        <f>'ST Raw State Data'!AN51/'ST Wtd State Means'!$D54</f>
        <v>1.1000000000000001</v>
      </c>
      <c r="AN53" s="124">
        <f>'ST Raw State Data'!AO51/'ST Wtd State Means'!$D54</f>
        <v>1</v>
      </c>
      <c r="AO53" s="124">
        <f>'ST Raw State Data'!AP51/'ST Wtd State Means'!$D54</f>
        <v>0.7</v>
      </c>
      <c r="AP53" s="124">
        <f>'ST Raw State Data'!AQ51/'ST Wtd State Means'!$D54</f>
        <v>0.8</v>
      </c>
      <c r="AQ53" s="124">
        <f>'ST Raw State Data'!AR51/'ST Wtd State Means'!$D54</f>
        <v>0.4</v>
      </c>
      <c r="AR53" s="124">
        <f>'ST Raw State Data'!AS51/'ST Wtd State Means'!$D54</f>
        <v>0.4</v>
      </c>
      <c r="AS53" s="124">
        <f>'ST Raw State Data'!AT51/'ST Wtd State Means'!$D54</f>
        <v>0.3</v>
      </c>
      <c r="AT53" s="124">
        <f>'ST Raw State Data'!AU51/'ST Wtd State Means'!$D54</f>
        <v>0.2</v>
      </c>
      <c r="AU53" s="162">
        <f>'ST Raw State Data'!AV51/'ST Wtd State Means'!$D54</f>
        <v>0.2</v>
      </c>
      <c r="AV53" s="124">
        <f>'ST Raw State Data'!AW51/'ST Wtd State Means'!$D54</f>
        <v>0.2</v>
      </c>
      <c r="AW53" s="124">
        <f>'ST Raw State Data'!AX51/'ST Wtd State Means'!$D54</f>
        <v>-0.1</v>
      </c>
      <c r="AX53" s="124">
        <f>'ST Raw State Data'!AY51/'ST Wtd State Means'!$D54</f>
        <v>-0.2</v>
      </c>
      <c r="AY53" s="124">
        <f>'ST Raw State Data'!AZ51/'ST Wtd State Means'!$D54</f>
        <v>0.2</v>
      </c>
      <c r="AZ53" s="124">
        <f>'ST Raw State Data'!BA51/'ST Wtd State Means'!$D54</f>
        <v>0.2</v>
      </c>
      <c r="BA53" s="124">
        <f>'ST Raw State Data'!BB51/'ST Wtd State Means'!$D54</f>
        <v>0.4</v>
      </c>
      <c r="BB53" s="124">
        <f>'ST Raw State Data'!BC51/'ST Wtd State Means'!$D54</f>
        <v>0.2</v>
      </c>
      <c r="BC53" s="124">
        <f>'ST Raw State Data'!BD51/'ST Wtd State Means'!$D54</f>
        <v>0.2</v>
      </c>
      <c r="BD53" s="124">
        <f>'ST Raw State Data'!BE51/'ST Wtd State Means'!$D54</f>
        <v>0.5</v>
      </c>
      <c r="BE53" s="124">
        <f>'ST Raw State Data'!BF51/'ST Wtd State Means'!$D54</f>
        <v>0.5</v>
      </c>
      <c r="BF53" s="206">
        <f>'ST Raw State Data'!BG51/'ST Wtd State Means'!$D54</f>
        <v>0.5</v>
      </c>
      <c r="BG53" s="162">
        <f>'ST Raw State Data'!BH51/'ST Wtd State Means'!$D54</f>
        <v>0.5</v>
      </c>
      <c r="BH53" s="124">
        <f>'ST Raw State Data'!BI51/'ST Wtd State Means'!$D54</f>
        <v>0.5</v>
      </c>
      <c r="BI53" s="124">
        <f>'ST Raw State Data'!BJ51/'ST Wtd State Means'!$D54</f>
        <v>0.3</v>
      </c>
      <c r="BJ53" s="124">
        <f>'ST Raw State Data'!BK51/'ST Wtd State Means'!$D54</f>
        <v>0.5</v>
      </c>
      <c r="BK53" s="124">
        <f>'ST Raw State Data'!BL51/'ST Wtd State Means'!$D54</f>
        <v>0</v>
      </c>
      <c r="BL53" s="124">
        <f>'ST Raw State Data'!BM51/'ST Wtd State Means'!$D54</f>
        <v>0.2</v>
      </c>
      <c r="BM53" s="124">
        <f>'ST Raw State Data'!BN51/'ST Wtd State Means'!$D54</f>
        <v>0.6</v>
      </c>
      <c r="BN53" s="124">
        <f>'ST Raw State Data'!BO51/'ST Wtd State Means'!$D54</f>
        <v>1.1000000000000001</v>
      </c>
      <c r="BO53" s="124">
        <f>'ST Raw State Data'!BP51/'ST Wtd State Means'!$D54</f>
        <v>1.4</v>
      </c>
      <c r="BP53" s="124">
        <f>'ST Raw State Data'!BQ51/'ST Wtd State Means'!$D54</f>
        <v>1.2</v>
      </c>
      <c r="BQ53" s="124">
        <f>'ST Raw State Data'!BR51/'ST Wtd State Means'!$D54</f>
        <v>1.1000000000000001</v>
      </c>
      <c r="BR53" s="124">
        <f>'ST Raw State Data'!BS51/'ST Wtd State Means'!$D54</f>
        <v>0.5</v>
      </c>
      <c r="BS53" s="41">
        <f>'ST Raw State Data'!BT51/'ST Wtd State Means'!$D54</f>
        <v>0.3</v>
      </c>
      <c r="BT53" s="124">
        <f>'ST Raw State Data'!BU51/'ST Wtd State Means'!$D54</f>
        <v>-0.6</v>
      </c>
      <c r="BU53" s="124">
        <f>'ST Raw State Data'!BV51/'ST Wtd State Means'!$D54</f>
        <v>-0.1</v>
      </c>
      <c r="BV53" s="124">
        <f>'ST Raw State Data'!BW51/'ST Wtd State Means'!$D54</f>
        <v>-0.4</v>
      </c>
      <c r="BW53" s="124">
        <f>'ST Raw State Data'!BX51/'ST Wtd State Means'!$D54</f>
        <v>-0.7</v>
      </c>
      <c r="BX53" s="124">
        <f>'ST Raw State Data'!BY51/'ST Wtd State Means'!$D54</f>
        <v>-0.8</v>
      </c>
      <c r="BY53" s="124">
        <f>'ST Raw State Data'!BZ51/'ST Wtd State Means'!$D54</f>
        <v>-0.3</v>
      </c>
      <c r="BZ53" s="124">
        <f>'ST Raw State Data'!CA51/'ST Wtd State Means'!$D54</f>
        <v>0.3</v>
      </c>
      <c r="CA53" s="124">
        <f>'ST Raw State Data'!CB51/'ST Wtd State Means'!$D54</f>
        <v>0.3</v>
      </c>
      <c r="CB53" s="124">
        <f>'ST Raw State Data'!CC51/'ST Wtd State Means'!$D54</f>
        <v>0.4</v>
      </c>
      <c r="CC53" s="124">
        <f>'ST Raw State Data'!CD51/'ST Wtd State Means'!$D54</f>
        <v>0.3</v>
      </c>
      <c r="CD53" s="124">
        <f>'ST Raw State Data'!CE51/'ST Wtd State Means'!$D54</f>
        <v>0.3</v>
      </c>
      <c r="CE53" s="175">
        <f>'ST Raw State Data'!CF51/'ST Wtd State Means'!$D54</f>
        <v>0.5</v>
      </c>
      <c r="CF53" s="45">
        <f>'ST Raw State Data'!CG51/'ST Wtd State Means'!$D54</f>
        <v>0.5</v>
      </c>
      <c r="CG53" s="45">
        <f>'ST Raw State Data'!CH51/'ST Wtd State Means'!$D54</f>
        <v>0.5</v>
      </c>
      <c r="CH53" s="45">
        <f>'ST Raw State Data'!CI51/'ST Wtd State Means'!$D54</f>
        <v>0.7</v>
      </c>
      <c r="CI53" s="45">
        <f>'ST Raw State Data'!CJ51/'ST Wtd State Means'!$D54</f>
        <v>1.1000000000000001</v>
      </c>
      <c r="CJ53" s="45">
        <f>'ST Raw State Data'!CK51/'ST Wtd State Means'!$D54</f>
        <v>1.3</v>
      </c>
      <c r="CK53" s="45">
        <f>'ST Raw State Data'!CL51/'ST Wtd State Means'!$D54</f>
        <v>1</v>
      </c>
      <c r="CL53" s="45">
        <f>'ST Raw State Data'!CM51/'ST Wtd State Means'!$D54</f>
        <v>0.8</v>
      </c>
      <c r="CM53" s="45">
        <f>'ST Raw State Data'!CN51/'ST Wtd State Means'!$D54</f>
        <v>0.1</v>
      </c>
      <c r="CN53" s="45">
        <f>'ST Raw State Data'!CO51/'ST Wtd State Means'!$D54</f>
        <v>0.3</v>
      </c>
      <c r="CO53" s="45">
        <f>'ST Raw State Data'!CP51/'ST Wtd State Means'!$D54</f>
        <v>0.8</v>
      </c>
      <c r="CP53" s="45">
        <f>'ST Raw State Data'!CQ51/'ST Wtd State Means'!$D54</f>
        <v>0.9</v>
      </c>
      <c r="CQ53" s="175">
        <f>'ST Raw State Data'!CR51/'ST Wtd State Means'!$D54</f>
        <v>1.1000000000000001</v>
      </c>
      <c r="CR53" s="45">
        <f>'ST Raw State Data'!CS51/'ST Wtd State Means'!$D54</f>
        <v>0.9</v>
      </c>
      <c r="CS53" s="45">
        <f>'ST Raw State Data'!CT51/'ST Wtd State Means'!$D54</f>
        <v>0.9</v>
      </c>
      <c r="CT53" s="45">
        <f>'ST Raw State Data'!CU51/'ST Wtd State Means'!$D54</f>
        <v>1.5</v>
      </c>
      <c r="CU53" s="45">
        <f>'ST Raw State Data'!CV51/'ST Wtd State Means'!$D54</f>
        <v>1.3</v>
      </c>
      <c r="CV53" s="45">
        <f>'ST Raw State Data'!CW51/'ST Wtd State Means'!$D54</f>
        <v>0.6</v>
      </c>
      <c r="CW53" s="45">
        <f>'ST Raw State Data'!CX51/'ST Wtd State Means'!$D54</f>
        <v>0.6</v>
      </c>
      <c r="CX53" s="45">
        <f>'ST Raw State Data'!CY51/'ST Wtd State Means'!$D54</f>
        <v>0.5</v>
      </c>
      <c r="CY53" s="45">
        <f>'ST Raw State Data'!CZ51/'ST Wtd State Means'!$D54</f>
        <v>1</v>
      </c>
      <c r="CZ53" s="45">
        <f>'ST Raw State Data'!DA51/'ST Wtd State Means'!$D54</f>
        <v>1</v>
      </c>
      <c r="DA53" s="45">
        <f>'ST Raw State Data'!DB51/'ST Wtd State Means'!$D54</f>
        <v>0.4</v>
      </c>
      <c r="DB53" s="84">
        <f>'ST Raw State Data'!DC51/'ST Wtd State Means'!$D54</f>
        <v>0</v>
      </c>
      <c r="DC53" s="77">
        <f>'ST Raw State Data'!DD51/'ST Wtd State Means'!$D54</f>
        <v>0.5</v>
      </c>
      <c r="DD53" s="45">
        <f>'ST Raw State Data'!DE51/'ST Wtd State Means'!$D54</f>
        <v>0.2</v>
      </c>
      <c r="DE53" s="45">
        <f>'ST Raw State Data'!DF51/'ST Wtd State Means'!$D54</f>
        <v>1.1000000000000001</v>
      </c>
      <c r="DF53" s="45">
        <f>'ST Raw State Data'!DG51/'ST Wtd State Means'!$D54</f>
        <v>-0.7</v>
      </c>
      <c r="DG53" s="45">
        <f>'ST Raw State Data'!DH51/'ST Wtd State Means'!$D54</f>
        <v>-1.3</v>
      </c>
      <c r="DH53" s="45">
        <f>'ST Raw State Data'!DI51/'ST Wtd State Means'!$D54</f>
        <v>-0.8</v>
      </c>
      <c r="DI53" s="45">
        <f>'ST Raw State Data'!DJ51/'ST Wtd State Means'!$D54</f>
        <v>-2.2999999999999998</v>
      </c>
      <c r="DJ53" s="45">
        <f>'ST Raw State Data'!DK51/'ST Wtd State Means'!$D54</f>
        <v>0.1</v>
      </c>
      <c r="DK53" s="45">
        <f>'ST Raw State Data'!DL51/'ST Wtd State Means'!$D54</f>
        <v>0.4</v>
      </c>
      <c r="DL53" s="45">
        <f>'ST Raw State Data'!DM51/'ST Wtd State Means'!$D54</f>
        <v>-1.4</v>
      </c>
      <c r="DM53" s="45">
        <f>'ST Raw State Data'!DN51/'ST Wtd State Means'!$D54</f>
        <v>-0.6</v>
      </c>
      <c r="DN53" s="45">
        <f>'ST Raw State Data'!DO51/'ST Wtd State Means'!$D54</f>
        <v>-0.7</v>
      </c>
      <c r="DO53" s="77">
        <f>'ST Raw State Data'!DP51/'ST Wtd State Means'!$D54</f>
        <v>-0.1</v>
      </c>
      <c r="DP53" s="45">
        <f>'ST Raw State Data'!DQ51/'ST Wtd State Means'!$D54</f>
        <v>-0.9</v>
      </c>
      <c r="DQ53" s="45">
        <f>'ST Raw State Data'!DR51/'ST Wtd State Means'!$D54</f>
        <v>0.3</v>
      </c>
      <c r="DR53" s="45">
        <f>'ST Raw State Data'!DS51/'ST Wtd State Means'!$D54</f>
        <v>-2.6</v>
      </c>
      <c r="DS53" s="45">
        <f>'ST Raw State Data'!DT51/'ST Wtd State Means'!$D54</f>
        <v>-3</v>
      </c>
      <c r="DT53" s="45">
        <f>'ST Raw State Data'!DU51/'ST Wtd State Means'!$D54</f>
        <v>-2.2000000000000002</v>
      </c>
      <c r="DU53" s="45">
        <f>'ST Raw State Data'!DV51/'ST Wtd State Means'!$D54</f>
        <v>-3</v>
      </c>
      <c r="DV53" s="45">
        <f>'ST Raw State Data'!DW51/'ST Wtd State Means'!$D54</f>
        <v>-1.2</v>
      </c>
      <c r="DW53" s="45">
        <f>'ST Raw State Data'!DX51/'ST Wtd State Means'!$D54</f>
        <v>-2.2000000000000002</v>
      </c>
      <c r="DX53" s="45">
        <f>'ST Raw State Data'!DY51/'ST Wtd State Means'!$D54</f>
        <v>-2.5</v>
      </c>
      <c r="DY53" s="45">
        <f>'ST Raw State Data'!DZ51/'ST Wtd State Means'!$D54</f>
        <v>0.6</v>
      </c>
      <c r="DZ53" s="84">
        <f>'ST Raw State Data'!EA51/'ST Wtd State Means'!$D54</f>
        <v>-0.1</v>
      </c>
      <c r="EA53" s="45">
        <f>'ST Raw State Data'!EB51/'ST Wtd State Means'!$D54</f>
        <v>0.2</v>
      </c>
      <c r="EB53" s="45">
        <f>'ST Raw State Data'!EC51/'ST Wtd State Means'!$D54</f>
        <v>0.3</v>
      </c>
      <c r="EC53" s="45">
        <f>'ST Raw State Data'!ED51/'ST Wtd State Means'!$D54</f>
        <v>0.8</v>
      </c>
      <c r="ED53" s="45">
        <f>'ST Raw State Data'!EE51/'ST Wtd State Means'!$D54</f>
        <v>-1.2</v>
      </c>
      <c r="EE53" s="45">
        <f>'ST Raw State Data'!EF51/'ST Wtd State Means'!$D54</f>
        <v>-0.1</v>
      </c>
      <c r="EF53" s="45">
        <f>'ST Raw State Data'!EG51/'ST Wtd State Means'!$D54</f>
        <v>0.8</v>
      </c>
      <c r="EG53" s="128">
        <f>'ST Raw State Data'!EH51/'ST Wtd State Means'!$D54</f>
        <v>0.3</v>
      </c>
      <c r="EH53" s="3" t="s">
        <v>15</v>
      </c>
    </row>
  </sheetData>
  <mergeCells count="12">
    <mergeCell ref="B4:J4"/>
    <mergeCell ref="W4:AH4"/>
    <mergeCell ref="K4:V4"/>
    <mergeCell ref="EA4:EG4"/>
    <mergeCell ref="DC4:DN4"/>
    <mergeCell ref="CQ4:DB4"/>
    <mergeCell ref="CE4:CP4"/>
    <mergeCell ref="AJ4:AT4"/>
    <mergeCell ref="AU4:BF4"/>
    <mergeCell ref="BG4:BR4"/>
    <mergeCell ref="BS4:CD4"/>
    <mergeCell ref="DO4:DZ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I51"/>
  <sheetViews>
    <sheetView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C52" sqref="C52"/>
    </sheetView>
  </sheetViews>
  <sheetFormatPr baseColWidth="10" defaultRowHeight="12" x14ac:dyDescent="0.15"/>
  <cols>
    <col min="1" max="1" width="3.19921875" style="1" customWidth="1"/>
    <col min="2" max="2" width="3.59765625" style="1" customWidth="1"/>
    <col min="3" max="35" width="5.3984375" style="1" customWidth="1"/>
    <col min="36" max="43" width="4.796875" style="1" customWidth="1"/>
    <col min="44" max="83" width="4.3984375" style="1" customWidth="1"/>
    <col min="84" max="103" width="4" style="1" customWidth="1"/>
    <col min="104" max="107" width="4.3984375" customWidth="1"/>
    <col min="108" max="138" width="4.19921875" customWidth="1"/>
    <col min="139" max="139" width="3.19921875" style="1" customWidth="1"/>
  </cols>
  <sheetData>
    <row r="1" spans="1:139" x14ac:dyDescent="0.15">
      <c r="A1" s="171"/>
      <c r="B1" s="200" t="s">
        <v>37</v>
      </c>
      <c r="C1" s="66">
        <f t="shared" ref="C1:K1" si="0">AVERAGE(C4:C51)</f>
        <v>-3.8125</v>
      </c>
      <c r="D1" s="66">
        <f t="shared" ref="D1" si="1">AVERAGE(D4:D51)</f>
        <v>-2.6666666666666665</v>
      </c>
      <c r="E1" s="66">
        <f t="shared" ref="E1" si="2">AVERAGE(E4:E51)</f>
        <v>-2.7708333333333335</v>
      </c>
      <c r="F1" s="66">
        <f t="shared" ref="F1" si="3">AVERAGE(F4:F51)</f>
        <v>-3.0208333333333335</v>
      </c>
      <c r="G1" s="66">
        <f t="shared" ref="G1" si="4">AVERAGE(G4:G51)</f>
        <v>-2.1276595744680851</v>
      </c>
      <c r="H1" s="66">
        <f t="shared" ref="H1" si="5">AVERAGE(H4:H51)</f>
        <v>-2.75</v>
      </c>
      <c r="I1" s="66">
        <f t="shared" ref="I1" si="6">AVERAGE(I4:I51)</f>
        <v>-3.4375</v>
      </c>
      <c r="J1" s="66">
        <f t="shared" ref="J1" si="7">AVERAGE(J4:J51)</f>
        <v>-2.8333333333333335</v>
      </c>
      <c r="K1" s="66">
        <f t="shared" si="0"/>
        <v>-2.8333333333333335</v>
      </c>
      <c r="L1" s="103">
        <f t="shared" ref="L1:P1" si="8">AVERAGE(L4:L51)</f>
        <v>-1.7083333333333333</v>
      </c>
      <c r="M1" s="66">
        <f t="shared" ref="M1" si="9">AVERAGE(M4:M51)</f>
        <v>-1.6458333333333333</v>
      </c>
      <c r="N1" s="66">
        <f t="shared" ref="N1" si="10">AVERAGE(N4:N51)</f>
        <v>1.0208333333333333</v>
      </c>
      <c r="O1" s="66">
        <f t="shared" ref="O1" si="11">AVERAGE(O4:O51)</f>
        <v>-1.125</v>
      </c>
      <c r="P1" s="66">
        <f t="shared" si="8"/>
        <v>-1.5</v>
      </c>
      <c r="Q1" s="66">
        <f t="shared" ref="Q1:W1" si="12">AVERAGE(Q4:Q51)</f>
        <v>-2.7083333333333335</v>
      </c>
      <c r="R1" s="66">
        <f t="shared" ref="R1" si="13">AVERAGE(R4:R51)</f>
        <v>-3.5833333333333335</v>
      </c>
      <c r="S1" s="66">
        <f t="shared" ref="S1" si="14">AVERAGE(S4:S51)</f>
        <v>-2.8333333333333335</v>
      </c>
      <c r="T1" s="66">
        <f t="shared" ref="T1" si="15">AVERAGE(T4:T51)</f>
        <v>-2.6875</v>
      </c>
      <c r="U1" s="66">
        <f t="shared" ref="U1" si="16">AVERAGE(U4:U51)</f>
        <v>-1.0833333333333333</v>
      </c>
      <c r="V1" s="66">
        <f t="shared" ref="V1" si="17">AVERAGE(V4:V51)</f>
        <v>-0.20833333333333334</v>
      </c>
      <c r="W1" s="136">
        <f t="shared" si="12"/>
        <v>0.52083333333333337</v>
      </c>
      <c r="X1" s="103">
        <f t="shared" ref="X1:AF1" si="18">AVERAGE(X4:X51)</f>
        <v>0.83333333333333337</v>
      </c>
      <c r="Y1" s="66">
        <f t="shared" ref="Y1" si="19">AVERAGE(Y4:Y51)</f>
        <v>1.7291666666666667</v>
      </c>
      <c r="Z1" s="66">
        <f t="shared" ref="Z1" si="20">AVERAGE(Z4:Z51)</f>
        <v>2.5625</v>
      </c>
      <c r="AA1" s="66">
        <f t="shared" ref="AA1" si="21">AVERAGE(AA4:AA51)</f>
        <v>2.4791666666666665</v>
      </c>
      <c r="AB1" s="66">
        <f t="shared" ref="AB1" si="22">AVERAGE(AB4:AB51)</f>
        <v>3.2708333333333335</v>
      </c>
      <c r="AC1" s="66">
        <f t="shared" ref="AC1" si="23">AVERAGE(AC4:AC51)</f>
        <v>4.8125</v>
      </c>
      <c r="AD1" s="66">
        <f t="shared" ref="AD1" si="24">AVERAGE(AD4:AD51)</f>
        <v>5.604166666666667</v>
      </c>
      <c r="AE1" s="66">
        <f t="shared" ref="AE1" si="25">AVERAGE(AE4:AE51)</f>
        <v>7.041666666666667</v>
      </c>
      <c r="AF1" s="66">
        <f t="shared" si="18"/>
        <v>7.145833333333333</v>
      </c>
      <c r="AG1" s="66">
        <f t="shared" ref="AG1:AI1" si="26">AVERAGE(AG4:AG51)</f>
        <v>7.645833333333333</v>
      </c>
      <c r="AH1" s="66">
        <f t="shared" ref="AH1" si="27">AVERAGE(AH4:AH51)</f>
        <v>8.1875</v>
      </c>
      <c r="AI1" s="136">
        <f t="shared" si="26"/>
        <v>8.125</v>
      </c>
      <c r="AJ1" s="103">
        <f t="shared" ref="AJ1:AK1" si="28">AVERAGE(AJ4:AJ51)</f>
        <v>8.0208333333333339</v>
      </c>
      <c r="AK1" s="66">
        <f t="shared" si="28"/>
        <v>8.0625</v>
      </c>
      <c r="AL1" s="66">
        <f t="shared" ref="AL1:AN1" si="29">AVERAGE(AL4:AL51)</f>
        <v>9.0625</v>
      </c>
      <c r="AM1" s="66">
        <f t="shared" ref="AM1" si="30">AVERAGE(AM4:AM51)</f>
        <v>7.1702127659574471</v>
      </c>
      <c r="AN1" s="66">
        <f t="shared" si="29"/>
        <v>9.3333333333333339</v>
      </c>
      <c r="AO1" s="66">
        <f t="shared" ref="AO1:AU1" si="31">AVERAGE(AO4:AO51)</f>
        <v>10.291666666666666</v>
      </c>
      <c r="AP1" s="66">
        <f t="shared" ref="AP1" si="32">AVERAGE(AP4:AP51)</f>
        <v>11.0625</v>
      </c>
      <c r="AQ1" s="66">
        <f t="shared" ref="AQ1" si="33">AVERAGE(AQ4:AQ51)</f>
        <v>10.395833333333334</v>
      </c>
      <c r="AR1" s="66">
        <f t="shared" ref="AR1" si="34">AVERAGE(AR4:AR51)</f>
        <v>8.5</v>
      </c>
      <c r="AS1" s="66">
        <f t="shared" ref="AS1" si="35">AVERAGE(AS4:AS51)</f>
        <v>7.729166666666667</v>
      </c>
      <c r="AT1" s="66">
        <f t="shared" ref="AT1" si="36">AVERAGE(AT4:AT51)</f>
        <v>8.8541666666666661</v>
      </c>
      <c r="AU1" s="66">
        <f t="shared" si="31"/>
        <v>7.291666666666667</v>
      </c>
      <c r="AV1" s="103">
        <f t="shared" ref="AV1:AY1" si="37">AVERAGE(AV4:AV51)</f>
        <v>7</v>
      </c>
      <c r="AW1" s="66">
        <f t="shared" ref="AW1" si="38">AVERAGE(AW4:AW51)</f>
        <v>5.5625</v>
      </c>
      <c r="AX1" s="66">
        <f t="shared" ref="AX1" si="39">AVERAGE(AX4:AX51)</f>
        <v>4.4375</v>
      </c>
      <c r="AY1" s="66">
        <f t="shared" si="37"/>
        <v>1.7916666666666667</v>
      </c>
      <c r="AZ1" s="66">
        <f t="shared" ref="AZ1:BG1" si="40">AVERAGE(AZ4:AZ51)</f>
        <v>0.35416666666666669</v>
      </c>
      <c r="BA1" s="66">
        <f t="shared" ref="BA1" si="41">AVERAGE(BA4:BA51)</f>
        <v>-0.3125</v>
      </c>
      <c r="BB1" s="66">
        <f t="shared" ref="BB1" si="42">AVERAGE(BB4:BB51)</f>
        <v>-8.3333333333333329E-2</v>
      </c>
      <c r="BC1" s="66">
        <f t="shared" ref="BC1" si="43">AVERAGE(BC4:BC51)</f>
        <v>-0.5</v>
      </c>
      <c r="BD1" s="66">
        <f t="shared" ref="BD1" si="44">AVERAGE(BD4:BD51)</f>
        <v>0.72916666666666663</v>
      </c>
      <c r="BE1" s="66">
        <f t="shared" ref="BE1" si="45">AVERAGE(BE4:BE51)</f>
        <v>6.25E-2</v>
      </c>
      <c r="BF1" s="66">
        <f t="shared" ref="BF1" si="46">AVERAGE(BF4:BF51)</f>
        <v>0.75</v>
      </c>
      <c r="BG1" s="66">
        <f t="shared" si="40"/>
        <v>-0.66666666666666663</v>
      </c>
      <c r="BH1" s="103">
        <f t="shared" ref="BH1:BM1" si="47">AVERAGE(BH4:BH51)</f>
        <v>0.1875</v>
      </c>
      <c r="BI1" s="66">
        <f t="shared" si="47"/>
        <v>1.7291666666666667</v>
      </c>
      <c r="BJ1" s="66">
        <f t="shared" si="47"/>
        <v>3.1041666666666665</v>
      </c>
      <c r="BK1" s="66">
        <f t="shared" si="47"/>
        <v>2.25</v>
      </c>
      <c r="BL1" s="66">
        <f t="shared" si="47"/>
        <v>3.2916666666666665</v>
      </c>
      <c r="BM1" s="66">
        <f t="shared" si="47"/>
        <v>2.4791666666666665</v>
      </c>
      <c r="BN1" s="66">
        <f t="shared" ref="BN1:BP1" si="48">AVERAGE(BN4:BN51)</f>
        <v>2.8333333333333335</v>
      </c>
      <c r="BO1" s="66">
        <f t="shared" si="48"/>
        <v>2.875</v>
      </c>
      <c r="BP1" s="66">
        <f t="shared" si="48"/>
        <v>1.5416666666666667</v>
      </c>
      <c r="BQ1" s="66">
        <f>AVERAGE(BQ4:BQ51)</f>
        <v>1.0625</v>
      </c>
      <c r="BR1" s="66">
        <f>AVERAGE(BR4:BR51)</f>
        <v>0.9375</v>
      </c>
      <c r="BS1" s="66">
        <f>AVERAGE(BS4:BS51)</f>
        <v>1.4583333333333333</v>
      </c>
      <c r="BT1" s="103">
        <f t="shared" ref="BT1:CD1" si="49">AVERAGE(BT4:BT51)</f>
        <v>0.20833333333333334</v>
      </c>
      <c r="BU1" s="66">
        <f>AVERAGE(BU4:BU51)</f>
        <v>-0.35416666666666669</v>
      </c>
      <c r="BV1" s="66">
        <f>AVERAGE(BV4:BV51)</f>
        <v>1.3958333333333333</v>
      </c>
      <c r="BW1" s="66">
        <f>AVERAGE(BW4:BW51)</f>
        <v>1.8125</v>
      </c>
      <c r="BX1" s="66">
        <f>AVERAGE(BX4:BX51)</f>
        <v>1.8958333333333333</v>
      </c>
      <c r="BY1" s="66">
        <f>AVERAGE(BY4:BY51)</f>
        <v>0.5625</v>
      </c>
      <c r="BZ1" s="66">
        <f t="shared" si="49"/>
        <v>0.8125</v>
      </c>
      <c r="CA1" s="66">
        <f t="shared" si="49"/>
        <v>2.2291666666666665</v>
      </c>
      <c r="CB1" s="66">
        <f t="shared" si="49"/>
        <v>2.4791666666666665</v>
      </c>
      <c r="CC1" s="66">
        <f t="shared" si="49"/>
        <v>2.6875</v>
      </c>
      <c r="CD1" s="66">
        <f t="shared" si="49"/>
        <v>3.375</v>
      </c>
      <c r="CE1" s="66">
        <f t="shared" ref="CE1:CJ1" si="50">AVERAGE(CE4:CE51)</f>
        <v>4.1875</v>
      </c>
      <c r="CF1" s="66">
        <f t="shared" si="50"/>
        <v>4.979166666666667</v>
      </c>
      <c r="CG1" s="66">
        <f t="shared" si="50"/>
        <v>2.2916666666666665</v>
      </c>
      <c r="CH1" s="66">
        <f t="shared" si="50"/>
        <v>0.3125</v>
      </c>
      <c r="CI1" s="66">
        <f t="shared" si="50"/>
        <v>0.3125</v>
      </c>
      <c r="CJ1" s="66">
        <f t="shared" si="50"/>
        <v>1.6458333333333333</v>
      </c>
      <c r="CK1" s="66">
        <f t="shared" ref="CK1:CQ1" si="51">AVERAGE(CK4:CK51)</f>
        <v>2.1458333333333335</v>
      </c>
      <c r="CL1" s="66">
        <f t="shared" si="51"/>
        <v>1.4166666666666667</v>
      </c>
      <c r="CM1" s="66">
        <f t="shared" si="51"/>
        <v>0.60416666666666663</v>
      </c>
      <c r="CN1" s="66">
        <f t="shared" si="51"/>
        <v>-0.9375</v>
      </c>
      <c r="CO1" s="66">
        <f t="shared" si="51"/>
        <v>-0.83333333333333337</v>
      </c>
      <c r="CP1" s="66">
        <f t="shared" si="51"/>
        <v>0.79166666666666663</v>
      </c>
      <c r="CQ1" s="66">
        <f t="shared" si="51"/>
        <v>1.3958333333333333</v>
      </c>
      <c r="CR1" s="66">
        <f>AVERAGE(CR4:CR51)</f>
        <v>2.2127659574468086</v>
      </c>
      <c r="CS1" s="66">
        <f>AVERAGE(CS4:CS51)</f>
        <v>2.2708333333333335</v>
      </c>
      <c r="CT1" s="66">
        <f>AVERAGE(CT4:CT51)</f>
        <v>2.3958333333333335</v>
      </c>
      <c r="CU1" s="66">
        <f>AVERAGE(CU4:CU51)</f>
        <v>2.5</v>
      </c>
      <c r="CV1" s="66">
        <f t="shared" ref="CV1:DE1" si="52">AVERAGE(CV4:CV51)</f>
        <v>2.375</v>
      </c>
      <c r="CW1" s="66">
        <f t="shared" si="52"/>
        <v>0.83333333333333337</v>
      </c>
      <c r="CX1" s="66">
        <f>AVERAGE(CX4:CX51)</f>
        <v>0.79166666666666663</v>
      </c>
      <c r="CY1" s="66">
        <f>AVERAGE(CY4:CY51)</f>
        <v>-0.375</v>
      </c>
      <c r="CZ1" s="66">
        <f t="shared" si="52"/>
        <v>0.22916666666666666</v>
      </c>
      <c r="DA1" s="66">
        <f t="shared" si="52"/>
        <v>-0.33333333333333331</v>
      </c>
      <c r="DB1" s="66">
        <f t="shared" si="52"/>
        <v>0.125</v>
      </c>
      <c r="DC1" s="136">
        <f t="shared" si="52"/>
        <v>-3</v>
      </c>
      <c r="DD1" s="66">
        <f t="shared" si="52"/>
        <v>3.4375</v>
      </c>
      <c r="DE1" s="66">
        <f t="shared" si="52"/>
        <v>2.8541666666666665</v>
      </c>
      <c r="DF1" s="66">
        <f t="shared" ref="DF1:DN1" si="53">AVERAGE(DF4:DF51)</f>
        <v>2.625</v>
      </c>
      <c r="DG1" s="66">
        <f>AVERAGE(DG4:DG51)</f>
        <v>2.9375</v>
      </c>
      <c r="DH1" s="66">
        <f>AVERAGE(DH4:DH51)</f>
        <v>6.25E-2</v>
      </c>
      <c r="DI1" s="66">
        <f t="shared" si="53"/>
        <v>3.7708333333333335</v>
      </c>
      <c r="DJ1" s="66">
        <f t="shared" si="53"/>
        <v>3.6041666666666665</v>
      </c>
      <c r="DK1" s="66">
        <f t="shared" si="53"/>
        <v>1.8541666666666667</v>
      </c>
      <c r="DL1" s="66">
        <f t="shared" si="53"/>
        <v>3.4166666666666665</v>
      </c>
      <c r="DM1" s="66">
        <f t="shared" si="53"/>
        <v>-3.9791666666666665</v>
      </c>
      <c r="DN1" s="66">
        <f t="shared" si="53"/>
        <v>0.16666666666666666</v>
      </c>
      <c r="DO1" s="66">
        <f t="shared" ref="DO1:EH1" si="54">AVERAGE(DO4:DO51)</f>
        <v>0.875</v>
      </c>
      <c r="DP1" s="103">
        <f t="shared" si="54"/>
        <v>2.2708333333333335</v>
      </c>
      <c r="DQ1" s="66">
        <f t="shared" si="54"/>
        <v>-7.875</v>
      </c>
      <c r="DR1" s="66">
        <f t="shared" si="54"/>
        <v>3.125</v>
      </c>
      <c r="DS1" s="66">
        <f t="shared" si="54"/>
        <v>-2.9583333333333335</v>
      </c>
      <c r="DT1" s="66">
        <f t="shared" si="54"/>
        <v>-3.625</v>
      </c>
      <c r="DU1" s="66">
        <f t="shared" si="54"/>
        <v>-5.979166666666667</v>
      </c>
      <c r="DV1" s="66">
        <f t="shared" si="54"/>
        <v>-6.8125</v>
      </c>
      <c r="DW1" s="66">
        <f t="shared" si="54"/>
        <v>-4.666666666666667</v>
      </c>
      <c r="DX1" s="66">
        <f t="shared" si="54"/>
        <v>-3.9166666666666665</v>
      </c>
      <c r="DY1" s="66">
        <f t="shared" si="54"/>
        <v>-6.8125</v>
      </c>
      <c r="DZ1" s="66">
        <f t="shared" si="54"/>
        <v>-3.8541666666666665</v>
      </c>
      <c r="EA1" s="136">
        <f t="shared" si="54"/>
        <v>-1.1875</v>
      </c>
      <c r="EB1" s="66">
        <f t="shared" si="54"/>
        <v>-0.20833333333333334</v>
      </c>
      <c r="EC1" s="66">
        <f t="shared" si="54"/>
        <v>1.375</v>
      </c>
      <c r="ED1" s="66">
        <f t="shared" si="54"/>
        <v>1.1666666666666667</v>
      </c>
      <c r="EE1" s="66">
        <f t="shared" si="54"/>
        <v>1.2916666666666667</v>
      </c>
      <c r="EF1" s="66">
        <f t="shared" si="54"/>
        <v>-1.9583333333333333</v>
      </c>
      <c r="EG1" s="66">
        <f t="shared" si="54"/>
        <v>-2.25</v>
      </c>
      <c r="EH1" s="129">
        <f t="shared" si="54"/>
        <v>-1.7291666666666667</v>
      </c>
    </row>
    <row r="2" spans="1:139" x14ac:dyDescent="0.15">
      <c r="A2" s="171"/>
      <c r="B2" s="200" t="s">
        <v>34</v>
      </c>
      <c r="C2" s="222">
        <v>2022</v>
      </c>
      <c r="D2" s="225"/>
      <c r="E2" s="216"/>
      <c r="F2" s="216"/>
      <c r="G2" s="216"/>
      <c r="H2" s="216"/>
      <c r="I2" s="216"/>
      <c r="J2" s="216"/>
      <c r="K2" s="219"/>
      <c r="L2" s="222">
        <v>2021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9"/>
      <c r="X2" s="222">
        <v>2020</v>
      </c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9"/>
      <c r="AJ2" s="131"/>
      <c r="AK2" s="216">
        <v>2019</v>
      </c>
      <c r="AL2" s="216"/>
      <c r="AM2" s="216"/>
      <c r="AN2" s="216"/>
      <c r="AO2" s="216"/>
      <c r="AP2" s="216"/>
      <c r="AQ2" s="216"/>
      <c r="AR2" s="216"/>
      <c r="AS2" s="216"/>
      <c r="AT2" s="216"/>
      <c r="AU2" s="219"/>
      <c r="AV2" s="131"/>
      <c r="AZ2" s="216">
        <v>2018</v>
      </c>
      <c r="BA2" s="216"/>
      <c r="BB2" s="216"/>
      <c r="BC2" s="216"/>
      <c r="BD2" s="216"/>
      <c r="BE2" s="216"/>
      <c r="BF2" s="216"/>
      <c r="BG2" s="219"/>
      <c r="BH2" s="222">
        <v>2017</v>
      </c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9"/>
      <c r="BT2" s="222">
        <v>2016</v>
      </c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9"/>
      <c r="CF2" s="222">
        <v>2015</v>
      </c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9"/>
      <c r="CR2" s="222">
        <v>2014</v>
      </c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9"/>
      <c r="DD2" s="216">
        <v>2013</v>
      </c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9"/>
      <c r="DP2" s="222">
        <v>2012</v>
      </c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9"/>
      <c r="EB2" s="216">
        <v>2011</v>
      </c>
      <c r="EC2" s="216"/>
      <c r="ED2" s="216"/>
      <c r="EE2" s="216"/>
      <c r="EF2" s="216"/>
      <c r="EG2" s="216"/>
      <c r="EH2" s="217"/>
    </row>
    <row r="3" spans="1:139" x14ac:dyDescent="0.15">
      <c r="A3" s="51"/>
      <c r="B3" s="201" t="s">
        <v>35</v>
      </c>
      <c r="C3" s="199" t="s">
        <v>84</v>
      </c>
      <c r="D3" s="199" t="s">
        <v>82</v>
      </c>
      <c r="E3" s="199" t="s">
        <v>94</v>
      </c>
      <c r="F3" s="199" t="s">
        <v>78</v>
      </c>
      <c r="G3" s="199" t="s">
        <v>92</v>
      </c>
      <c r="H3" s="199" t="s">
        <v>91</v>
      </c>
      <c r="I3" s="199" t="s">
        <v>90</v>
      </c>
      <c r="J3" s="199" t="s">
        <v>89</v>
      </c>
      <c r="K3" s="199" t="s">
        <v>88</v>
      </c>
      <c r="L3" s="202" t="s">
        <v>87</v>
      </c>
      <c r="M3" s="199" t="s">
        <v>86</v>
      </c>
      <c r="N3" s="199" t="s">
        <v>85</v>
      </c>
      <c r="O3" s="199" t="s">
        <v>84</v>
      </c>
      <c r="P3" s="199" t="s">
        <v>82</v>
      </c>
      <c r="Q3" s="199" t="s">
        <v>80</v>
      </c>
      <c r="R3" s="199" t="s">
        <v>78</v>
      </c>
      <c r="S3" s="199" t="s">
        <v>92</v>
      </c>
      <c r="T3" s="199" t="s">
        <v>91</v>
      </c>
      <c r="U3" s="199" t="s">
        <v>90</v>
      </c>
      <c r="V3" s="199" t="s">
        <v>89</v>
      </c>
      <c r="W3" s="212" t="s">
        <v>88</v>
      </c>
      <c r="X3" s="202" t="s">
        <v>87</v>
      </c>
      <c r="Y3" s="199" t="s">
        <v>86</v>
      </c>
      <c r="Z3" s="199" t="s">
        <v>85</v>
      </c>
      <c r="AA3" s="199" t="s">
        <v>84</v>
      </c>
      <c r="AB3" s="199" t="s">
        <v>82</v>
      </c>
      <c r="AC3" s="199" t="s">
        <v>80</v>
      </c>
      <c r="AD3" s="199" t="s">
        <v>78</v>
      </c>
      <c r="AE3" s="199" t="s">
        <v>92</v>
      </c>
      <c r="AF3" s="199" t="s">
        <v>91</v>
      </c>
      <c r="AG3" s="199" t="s">
        <v>90</v>
      </c>
      <c r="AH3" s="199" t="s">
        <v>89</v>
      </c>
      <c r="AI3" s="212" t="s">
        <v>88</v>
      </c>
      <c r="AJ3" s="202" t="s">
        <v>87</v>
      </c>
      <c r="AK3" s="199" t="s">
        <v>86</v>
      </c>
      <c r="AL3" s="199" t="s">
        <v>85</v>
      </c>
      <c r="AM3" s="199" t="s">
        <v>84</v>
      </c>
      <c r="AN3" s="199" t="s">
        <v>82</v>
      </c>
      <c r="AO3" s="199" t="s">
        <v>80</v>
      </c>
      <c r="AP3" s="199" t="s">
        <v>78</v>
      </c>
      <c r="AQ3" s="199" t="s">
        <v>92</v>
      </c>
      <c r="AR3" s="199" t="s">
        <v>91</v>
      </c>
      <c r="AS3" s="199" t="s">
        <v>90</v>
      </c>
      <c r="AT3" s="199" t="s">
        <v>89</v>
      </c>
      <c r="AU3" s="199" t="s">
        <v>88</v>
      </c>
      <c r="AV3" s="202" t="s">
        <v>87</v>
      </c>
      <c r="AW3" s="199" t="s">
        <v>86</v>
      </c>
      <c r="AX3" s="199" t="s">
        <v>85</v>
      </c>
      <c r="AY3" s="199" t="s">
        <v>84</v>
      </c>
      <c r="AZ3" s="199" t="s">
        <v>82</v>
      </c>
      <c r="BA3" s="199" t="s">
        <v>80</v>
      </c>
      <c r="BB3" s="3" t="s">
        <v>78</v>
      </c>
      <c r="BC3" s="3" t="s">
        <v>92</v>
      </c>
      <c r="BD3" s="3" t="s">
        <v>91</v>
      </c>
      <c r="BE3" s="3" t="s">
        <v>90</v>
      </c>
      <c r="BF3" s="3" t="s">
        <v>89</v>
      </c>
      <c r="BG3" s="3" t="s">
        <v>88</v>
      </c>
      <c r="BH3" s="73" t="s">
        <v>87</v>
      </c>
      <c r="BI3" s="3" t="s">
        <v>86</v>
      </c>
      <c r="BJ3" s="3" t="s">
        <v>85</v>
      </c>
      <c r="BK3" s="3" t="s">
        <v>84</v>
      </c>
      <c r="BL3" s="3" t="s">
        <v>82</v>
      </c>
      <c r="BM3" s="3" t="s">
        <v>80</v>
      </c>
      <c r="BN3" s="3" t="s">
        <v>78</v>
      </c>
      <c r="BO3" s="3" t="s">
        <v>92</v>
      </c>
      <c r="BP3" s="3" t="s">
        <v>91</v>
      </c>
      <c r="BQ3" s="3" t="s">
        <v>90</v>
      </c>
      <c r="BR3" s="3" t="s">
        <v>89</v>
      </c>
      <c r="BS3" s="3" t="s">
        <v>88</v>
      </c>
      <c r="BT3" s="73" t="s">
        <v>87</v>
      </c>
      <c r="BU3" s="3" t="s">
        <v>86</v>
      </c>
      <c r="BV3" s="3" t="s">
        <v>85</v>
      </c>
      <c r="BW3" s="3" t="s">
        <v>84</v>
      </c>
      <c r="BX3" s="3" t="s">
        <v>82</v>
      </c>
      <c r="BY3" s="3" t="s">
        <v>80</v>
      </c>
      <c r="BZ3" s="3" t="s">
        <v>78</v>
      </c>
      <c r="CA3" s="3" t="s">
        <v>92</v>
      </c>
      <c r="CB3" s="3" t="s">
        <v>91</v>
      </c>
      <c r="CC3" s="3" t="s">
        <v>90</v>
      </c>
      <c r="CD3" s="3" t="s">
        <v>89</v>
      </c>
      <c r="CE3" s="3" t="s">
        <v>88</v>
      </c>
      <c r="CF3" s="73" t="s">
        <v>87</v>
      </c>
      <c r="CG3" s="3" t="s">
        <v>86</v>
      </c>
      <c r="CH3" s="3" t="s">
        <v>85</v>
      </c>
      <c r="CI3" s="3" t="s">
        <v>84</v>
      </c>
      <c r="CJ3" s="3" t="s">
        <v>82</v>
      </c>
      <c r="CK3" s="3" t="s">
        <v>80</v>
      </c>
      <c r="CL3" s="3" t="s">
        <v>78</v>
      </c>
      <c r="CM3" s="3" t="s">
        <v>92</v>
      </c>
      <c r="CN3" s="73" t="s">
        <v>91</v>
      </c>
      <c r="CO3" s="3" t="s">
        <v>90</v>
      </c>
      <c r="CP3" s="3" t="s">
        <v>89</v>
      </c>
      <c r="CQ3" s="3" t="s">
        <v>88</v>
      </c>
      <c r="CR3" s="73" t="s">
        <v>87</v>
      </c>
      <c r="CS3" s="3" t="s">
        <v>86</v>
      </c>
      <c r="CT3" s="3" t="s">
        <v>85</v>
      </c>
      <c r="CU3" s="3" t="s">
        <v>84</v>
      </c>
      <c r="CV3" s="3" t="s">
        <v>82</v>
      </c>
      <c r="CW3" s="3" t="s">
        <v>80</v>
      </c>
      <c r="CX3" s="3" t="s">
        <v>78</v>
      </c>
      <c r="CY3" s="3" t="s">
        <v>92</v>
      </c>
      <c r="CZ3" s="3" t="s">
        <v>91</v>
      </c>
      <c r="DA3" s="3" t="s">
        <v>90</v>
      </c>
      <c r="DB3" s="3" t="s">
        <v>89</v>
      </c>
      <c r="DC3" s="3" t="s">
        <v>88</v>
      </c>
      <c r="DD3" s="73" t="s">
        <v>87</v>
      </c>
      <c r="DE3" s="3" t="s">
        <v>86</v>
      </c>
      <c r="DF3" s="3" t="s">
        <v>85</v>
      </c>
      <c r="DG3" s="3" t="s">
        <v>84</v>
      </c>
      <c r="DH3" s="3" t="s">
        <v>82</v>
      </c>
      <c r="DI3" s="3" t="s">
        <v>94</v>
      </c>
      <c r="DJ3" s="3" t="s">
        <v>93</v>
      </c>
      <c r="DK3" s="3" t="s">
        <v>92</v>
      </c>
      <c r="DL3" s="3" t="s">
        <v>91</v>
      </c>
      <c r="DM3" s="3" t="s">
        <v>90</v>
      </c>
      <c r="DN3" s="3" t="s">
        <v>89</v>
      </c>
      <c r="DO3" s="3" t="s">
        <v>88</v>
      </c>
      <c r="DP3" s="73" t="s">
        <v>87</v>
      </c>
      <c r="DQ3" s="3" t="s">
        <v>86</v>
      </c>
      <c r="DR3" s="3" t="s">
        <v>85</v>
      </c>
      <c r="DS3" s="3" t="s">
        <v>84</v>
      </c>
      <c r="DT3" s="3" t="s">
        <v>82</v>
      </c>
      <c r="DU3" s="3" t="s">
        <v>80</v>
      </c>
      <c r="DV3" s="3" t="s">
        <v>6</v>
      </c>
      <c r="DW3" s="3" t="s">
        <v>17</v>
      </c>
      <c r="DX3" s="3" t="s">
        <v>18</v>
      </c>
      <c r="DY3" s="3" t="s">
        <v>19</v>
      </c>
      <c r="DZ3" s="3" t="s">
        <v>20</v>
      </c>
      <c r="EA3" s="67" t="s">
        <v>21</v>
      </c>
      <c r="EB3" s="3" t="s">
        <v>22</v>
      </c>
      <c r="EC3" s="3" t="s">
        <v>23</v>
      </c>
      <c r="ED3" s="3" t="s">
        <v>24</v>
      </c>
      <c r="EE3" s="3" t="s">
        <v>25</v>
      </c>
      <c r="EF3" s="3" t="s">
        <v>26</v>
      </c>
      <c r="EG3" s="3" t="s">
        <v>27</v>
      </c>
      <c r="EH3" s="3" t="s">
        <v>28</v>
      </c>
      <c r="EI3" s="51"/>
    </row>
    <row r="4" spans="1:139" x14ac:dyDescent="0.15">
      <c r="A4" s="48" t="s">
        <v>16</v>
      </c>
      <c r="B4" s="21">
        <v>8</v>
      </c>
      <c r="C4" s="184">
        <v>1</v>
      </c>
      <c r="D4" s="184">
        <v>3</v>
      </c>
      <c r="E4" s="184">
        <v>2</v>
      </c>
      <c r="F4" s="184">
        <v>3</v>
      </c>
      <c r="G4" s="184">
        <v>4</v>
      </c>
      <c r="H4" s="184">
        <v>5</v>
      </c>
      <c r="I4" s="184">
        <v>7</v>
      </c>
      <c r="J4" s="184">
        <v>8</v>
      </c>
      <c r="K4" s="184">
        <v>7</v>
      </c>
      <c r="L4" s="181">
        <v>11</v>
      </c>
      <c r="M4" s="184">
        <v>11</v>
      </c>
      <c r="N4" s="184">
        <v>21</v>
      </c>
      <c r="O4" s="184">
        <v>20</v>
      </c>
      <c r="P4" s="184">
        <v>18</v>
      </c>
      <c r="Q4" s="184">
        <v>13</v>
      </c>
      <c r="R4" s="184">
        <v>10</v>
      </c>
      <c r="S4" s="184">
        <v>2</v>
      </c>
      <c r="T4" s="184">
        <v>3</v>
      </c>
      <c r="U4" s="184">
        <v>2</v>
      </c>
      <c r="V4" s="184">
        <v>1</v>
      </c>
      <c r="W4" s="213">
        <v>1</v>
      </c>
      <c r="X4" s="181">
        <v>4</v>
      </c>
      <c r="Y4" s="184">
        <v>7</v>
      </c>
      <c r="Z4" s="184">
        <v>12</v>
      </c>
      <c r="AA4" s="184">
        <v>9</v>
      </c>
      <c r="AB4" s="184">
        <v>10</v>
      </c>
      <c r="AC4" s="184">
        <v>9</v>
      </c>
      <c r="AD4" s="184">
        <v>11</v>
      </c>
      <c r="AE4" s="184">
        <v>9</v>
      </c>
      <c r="AF4" s="184">
        <v>14</v>
      </c>
      <c r="AG4" s="184">
        <v>9</v>
      </c>
      <c r="AH4" s="184">
        <v>11</v>
      </c>
      <c r="AI4" s="213">
        <v>2</v>
      </c>
      <c r="AJ4" s="181">
        <v>1</v>
      </c>
      <c r="AK4" s="184">
        <v>0</v>
      </c>
      <c r="AL4" s="184">
        <v>0</v>
      </c>
      <c r="AM4" s="184">
        <v>-6</v>
      </c>
      <c r="AN4" s="184">
        <v>0</v>
      </c>
      <c r="AO4" s="184">
        <v>0</v>
      </c>
      <c r="AP4" s="184">
        <v>1</v>
      </c>
      <c r="AQ4" s="184">
        <v>1</v>
      </c>
      <c r="AR4" s="184">
        <v>3</v>
      </c>
      <c r="AS4" s="184">
        <v>2</v>
      </c>
      <c r="AT4" s="184">
        <v>6</v>
      </c>
      <c r="AU4" s="184">
        <v>6</v>
      </c>
      <c r="AV4" s="181">
        <v>6</v>
      </c>
      <c r="AW4" s="184">
        <v>1</v>
      </c>
      <c r="AX4" s="184">
        <v>0</v>
      </c>
      <c r="AY4" s="184">
        <v>0</v>
      </c>
      <c r="AZ4" s="184">
        <v>0</v>
      </c>
      <c r="BA4" s="184">
        <v>0</v>
      </c>
      <c r="BB4" s="184">
        <v>1</v>
      </c>
      <c r="BC4" s="184">
        <v>1</v>
      </c>
      <c r="BD4" s="184">
        <v>1</v>
      </c>
      <c r="BE4" s="184">
        <v>0</v>
      </c>
      <c r="BF4" s="184">
        <v>1</v>
      </c>
      <c r="BG4" s="184">
        <v>1</v>
      </c>
      <c r="BH4" s="181">
        <v>3</v>
      </c>
      <c r="BI4" s="184">
        <v>7</v>
      </c>
      <c r="BJ4" s="184">
        <v>15</v>
      </c>
      <c r="BK4" s="184">
        <v>9</v>
      </c>
      <c r="BL4" s="184">
        <v>10</v>
      </c>
      <c r="BM4" s="184">
        <v>7</v>
      </c>
      <c r="BN4" s="184">
        <v>7</v>
      </c>
      <c r="BO4" s="184">
        <v>-5</v>
      </c>
      <c r="BP4" s="184">
        <v>-12</v>
      </c>
      <c r="BQ4" s="184">
        <v>-11</v>
      </c>
      <c r="BR4" s="184">
        <v>-7</v>
      </c>
      <c r="BS4" s="184">
        <v>-6</v>
      </c>
      <c r="BT4" s="181">
        <v>-15</v>
      </c>
      <c r="BU4" s="184">
        <v>-17</v>
      </c>
      <c r="BV4" s="184">
        <v>-14</v>
      </c>
      <c r="BW4" s="184">
        <v>-8</v>
      </c>
      <c r="BX4" s="184">
        <v>-3</v>
      </c>
      <c r="BY4" s="184">
        <v>-3</v>
      </c>
      <c r="BZ4" s="184">
        <v>0</v>
      </c>
      <c r="CA4" s="184">
        <v>0</v>
      </c>
      <c r="CB4" s="184">
        <v>1</v>
      </c>
      <c r="CC4" s="184">
        <v>0</v>
      </c>
      <c r="CD4" s="184">
        <v>3</v>
      </c>
      <c r="CE4" s="184">
        <v>2</v>
      </c>
      <c r="CF4" s="181">
        <v>3</v>
      </c>
      <c r="CG4" s="184">
        <v>0</v>
      </c>
      <c r="CH4" s="184">
        <v>0</v>
      </c>
      <c r="CI4" s="184">
        <v>0</v>
      </c>
      <c r="CJ4" s="184">
        <v>-1</v>
      </c>
      <c r="CK4" s="184">
        <v>0</v>
      </c>
      <c r="CL4" s="184">
        <v>0</v>
      </c>
      <c r="CM4" s="184">
        <v>0</v>
      </c>
      <c r="CN4" s="181">
        <v>0</v>
      </c>
      <c r="CO4" s="184">
        <v>-2</v>
      </c>
      <c r="CP4" s="184">
        <v>0</v>
      </c>
      <c r="CQ4" s="184">
        <v>0</v>
      </c>
      <c r="CR4" s="181">
        <v>0</v>
      </c>
      <c r="CS4" s="184">
        <v>1</v>
      </c>
      <c r="CT4" s="184">
        <v>1</v>
      </c>
      <c r="CU4" s="184">
        <v>0</v>
      </c>
      <c r="CV4" s="184">
        <v>0</v>
      </c>
      <c r="CW4" s="184">
        <v>1</v>
      </c>
      <c r="CX4" s="184">
        <v>6</v>
      </c>
      <c r="CY4" s="184">
        <v>6</v>
      </c>
      <c r="CZ4" s="180">
        <v>6</v>
      </c>
      <c r="DA4" s="180">
        <v>0</v>
      </c>
      <c r="DB4" s="180">
        <v>1</v>
      </c>
      <c r="DC4" s="137">
        <v>-8</v>
      </c>
      <c r="DD4">
        <v>8</v>
      </c>
      <c r="DE4">
        <v>4</v>
      </c>
      <c r="DF4">
        <v>7</v>
      </c>
      <c r="DG4">
        <v>11</v>
      </c>
      <c r="DH4">
        <v>11</v>
      </c>
      <c r="DI4">
        <v>17</v>
      </c>
      <c r="DJ4">
        <v>7</v>
      </c>
      <c r="DK4">
        <v>5</v>
      </c>
      <c r="DL4">
        <v>3</v>
      </c>
      <c r="DM4">
        <v>-7</v>
      </c>
      <c r="DN4">
        <v>10</v>
      </c>
      <c r="DO4">
        <v>4</v>
      </c>
      <c r="DP4" s="90">
        <v>3</v>
      </c>
      <c r="DQ4">
        <v>-9</v>
      </c>
      <c r="DR4">
        <v>3</v>
      </c>
      <c r="DS4">
        <v>5</v>
      </c>
      <c r="DT4">
        <v>5</v>
      </c>
      <c r="DU4">
        <v>-1</v>
      </c>
      <c r="DV4">
        <v>-1</v>
      </c>
      <c r="DW4">
        <v>0</v>
      </c>
      <c r="DX4">
        <v>-15</v>
      </c>
      <c r="DY4">
        <v>-7</v>
      </c>
      <c r="DZ4">
        <v>-5</v>
      </c>
      <c r="EA4" s="137">
        <v>1</v>
      </c>
      <c r="EB4">
        <v>-2</v>
      </c>
      <c r="EC4">
        <v>2</v>
      </c>
      <c r="ED4">
        <v>-4</v>
      </c>
      <c r="EE4">
        <v>11</v>
      </c>
      <c r="EF4">
        <v>-18</v>
      </c>
      <c r="EG4">
        <v>-2</v>
      </c>
      <c r="EH4">
        <v>-7</v>
      </c>
      <c r="EI4" s="48" t="s">
        <v>16</v>
      </c>
    </row>
    <row r="5" spans="1:139" x14ac:dyDescent="0.15">
      <c r="A5" s="48" t="s">
        <v>38</v>
      </c>
      <c r="B5" s="21">
        <v>7</v>
      </c>
      <c r="C5" s="1">
        <v>-7</v>
      </c>
      <c r="D5" s="1">
        <v>-8</v>
      </c>
      <c r="E5" s="1">
        <v>-13</v>
      </c>
      <c r="F5" s="1">
        <v>-18</v>
      </c>
      <c r="G5" s="1">
        <v>-19</v>
      </c>
      <c r="H5" s="1">
        <v>-17</v>
      </c>
      <c r="I5" s="1">
        <v>-14</v>
      </c>
      <c r="J5" s="1">
        <v>-10</v>
      </c>
      <c r="K5" s="1">
        <v>-9</v>
      </c>
      <c r="L5" s="131">
        <v>-5</v>
      </c>
      <c r="M5" s="1">
        <v>-9</v>
      </c>
      <c r="N5" s="1">
        <v>-6</v>
      </c>
      <c r="O5" s="1">
        <v>-9</v>
      </c>
      <c r="P5" s="1">
        <v>-8</v>
      </c>
      <c r="Q5" s="1">
        <v>-12</v>
      </c>
      <c r="R5" s="1">
        <v>-20</v>
      </c>
      <c r="S5" s="1">
        <v>-20</v>
      </c>
      <c r="T5" s="1">
        <v>-20</v>
      </c>
      <c r="U5" s="1">
        <v>-18</v>
      </c>
      <c r="V5" s="1">
        <v>-16</v>
      </c>
      <c r="W5" s="171">
        <v>-15</v>
      </c>
      <c r="X5" s="131">
        <v>-18</v>
      </c>
      <c r="Y5" s="1">
        <v>-16</v>
      </c>
      <c r="Z5" s="1">
        <v>-21</v>
      </c>
      <c r="AA5" s="1">
        <v>-12</v>
      </c>
      <c r="AB5" s="1">
        <v>-8</v>
      </c>
      <c r="AC5" s="1">
        <v>-1</v>
      </c>
      <c r="AD5" s="1">
        <v>4</v>
      </c>
      <c r="AE5" s="1">
        <v>6</v>
      </c>
      <c r="AF5" s="1">
        <v>4</v>
      </c>
      <c r="AG5" s="1">
        <v>4</v>
      </c>
      <c r="AH5" s="1">
        <v>1</v>
      </c>
      <c r="AI5" s="171">
        <v>0</v>
      </c>
      <c r="AJ5" s="131">
        <v>1</v>
      </c>
      <c r="AK5" s="1">
        <v>0</v>
      </c>
      <c r="AL5" s="1">
        <v>-3</v>
      </c>
      <c r="AM5" s="1">
        <v>-1</v>
      </c>
      <c r="AN5" s="1">
        <v>-3</v>
      </c>
      <c r="AO5" s="1">
        <v>1</v>
      </c>
      <c r="AP5" s="1">
        <v>5</v>
      </c>
      <c r="AQ5" s="1">
        <v>4</v>
      </c>
      <c r="AR5" s="1">
        <v>1</v>
      </c>
      <c r="AS5" s="1">
        <v>1</v>
      </c>
      <c r="AT5" s="1">
        <v>1</v>
      </c>
      <c r="AU5" s="1">
        <v>-6</v>
      </c>
      <c r="AV5" s="131">
        <v>-6</v>
      </c>
      <c r="AW5" s="1">
        <v>-6</v>
      </c>
      <c r="AX5" s="1">
        <v>-6</v>
      </c>
      <c r="AY5" s="1">
        <v>-16</v>
      </c>
      <c r="AZ5" s="1">
        <v>-17</v>
      </c>
      <c r="BA5" s="1">
        <v>-18</v>
      </c>
      <c r="BB5" s="1">
        <v>-20</v>
      </c>
      <c r="BC5" s="1">
        <v>-20</v>
      </c>
      <c r="BD5" s="1">
        <v>-19</v>
      </c>
      <c r="BE5" s="1">
        <v>-17</v>
      </c>
      <c r="BF5" s="1">
        <v>-16</v>
      </c>
      <c r="BG5" s="1">
        <v>-16</v>
      </c>
      <c r="BH5" s="131">
        <v>-12</v>
      </c>
      <c r="BI5" s="1">
        <v>-9</v>
      </c>
      <c r="BJ5" s="1">
        <v>-6</v>
      </c>
      <c r="BK5" s="1">
        <v>-2</v>
      </c>
      <c r="BL5" s="1">
        <v>-2</v>
      </c>
      <c r="BM5" s="1">
        <v>-1</v>
      </c>
      <c r="BN5" s="1">
        <v>-2</v>
      </c>
      <c r="BO5" s="1">
        <v>-2</v>
      </c>
      <c r="BP5" s="1">
        <v>-2</v>
      </c>
      <c r="BQ5" s="1">
        <v>-1</v>
      </c>
      <c r="BR5" s="1">
        <v>1</v>
      </c>
      <c r="BS5" s="1">
        <v>0</v>
      </c>
      <c r="BT5" s="131">
        <v>-2</v>
      </c>
      <c r="BU5" s="1">
        <v>-5</v>
      </c>
      <c r="BV5" s="1">
        <v>-7</v>
      </c>
      <c r="BW5" s="1">
        <v>-5</v>
      </c>
      <c r="BX5" s="1">
        <v>-6</v>
      </c>
      <c r="BY5" s="1">
        <v>-11</v>
      </c>
      <c r="BZ5" s="1">
        <v>-7</v>
      </c>
      <c r="CA5" s="1">
        <v>-6</v>
      </c>
      <c r="CB5" s="1">
        <v>-6</v>
      </c>
      <c r="CC5" s="1">
        <v>-5</v>
      </c>
      <c r="CD5" s="1">
        <v>0</v>
      </c>
      <c r="CE5" s="1">
        <v>0</v>
      </c>
      <c r="CF5" s="131">
        <v>0</v>
      </c>
      <c r="CG5" s="1">
        <v>0</v>
      </c>
      <c r="CH5" s="1">
        <v>-1</v>
      </c>
      <c r="CI5" s="1">
        <v>-1</v>
      </c>
      <c r="CJ5" s="1">
        <v>-1</v>
      </c>
      <c r="CK5" s="1">
        <v>-1</v>
      </c>
      <c r="CL5" s="1">
        <v>-2</v>
      </c>
      <c r="CM5" s="1">
        <v>-3</v>
      </c>
      <c r="CN5" s="131">
        <v>-5</v>
      </c>
      <c r="CO5" s="1">
        <v>-4</v>
      </c>
      <c r="CP5" s="1">
        <v>-4</v>
      </c>
      <c r="CQ5" s="1">
        <v>-3</v>
      </c>
      <c r="CR5" s="131">
        <v>-5</v>
      </c>
      <c r="CS5" s="1">
        <v>-6</v>
      </c>
      <c r="CT5" s="1">
        <v>-3</v>
      </c>
      <c r="CU5" s="1">
        <v>-2</v>
      </c>
      <c r="CV5" s="1">
        <v>-7</v>
      </c>
      <c r="CW5" s="1">
        <v>-18</v>
      </c>
      <c r="CX5" s="1">
        <v>-19</v>
      </c>
      <c r="CY5" s="1">
        <v>-19</v>
      </c>
      <c r="CZ5">
        <v>-13</v>
      </c>
      <c r="DA5">
        <v>-13</v>
      </c>
      <c r="DB5">
        <v>-10</v>
      </c>
      <c r="DC5" s="137">
        <v>-14</v>
      </c>
      <c r="DD5">
        <v>2</v>
      </c>
      <c r="DE5">
        <v>2</v>
      </c>
      <c r="DF5">
        <v>-2</v>
      </c>
      <c r="DG5">
        <v>0</v>
      </c>
      <c r="DH5">
        <v>1</v>
      </c>
      <c r="DI5">
        <v>11</v>
      </c>
      <c r="DJ5">
        <v>-8</v>
      </c>
      <c r="DK5">
        <v>-6</v>
      </c>
      <c r="DL5">
        <v>-7</v>
      </c>
      <c r="DM5">
        <v>-6</v>
      </c>
      <c r="DN5">
        <v>0</v>
      </c>
      <c r="DO5">
        <v>4</v>
      </c>
      <c r="DP5" s="90">
        <v>2</v>
      </c>
      <c r="DQ5">
        <v>-8</v>
      </c>
      <c r="DR5">
        <v>-6</v>
      </c>
      <c r="DS5">
        <v>0</v>
      </c>
      <c r="DT5">
        <v>-1</v>
      </c>
      <c r="DU5">
        <v>9</v>
      </c>
      <c r="DV5">
        <v>-11</v>
      </c>
      <c r="DW5">
        <v>-12</v>
      </c>
      <c r="DX5">
        <v>-4</v>
      </c>
      <c r="DY5">
        <v>-5</v>
      </c>
      <c r="DZ5">
        <v>-9</v>
      </c>
      <c r="EA5" s="137">
        <v>-8</v>
      </c>
      <c r="EB5">
        <v>3</v>
      </c>
      <c r="EC5">
        <v>1</v>
      </c>
      <c r="ED5">
        <v>-3</v>
      </c>
      <c r="EE5">
        <v>-1</v>
      </c>
      <c r="EF5">
        <v>-15</v>
      </c>
      <c r="EG5">
        <v>1</v>
      </c>
      <c r="EH5">
        <v>-8</v>
      </c>
      <c r="EI5" s="48" t="s">
        <v>38</v>
      </c>
    </row>
    <row r="6" spans="1:139" x14ac:dyDescent="0.15">
      <c r="A6" s="48" t="s">
        <v>39</v>
      </c>
      <c r="B6" s="21">
        <v>9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-1</v>
      </c>
      <c r="J6" s="1">
        <v>-1</v>
      </c>
      <c r="K6" s="1">
        <v>-3</v>
      </c>
      <c r="L6" s="131">
        <v>-1</v>
      </c>
      <c r="M6" s="1">
        <v>0</v>
      </c>
      <c r="N6" s="1">
        <v>6</v>
      </c>
      <c r="O6" s="1">
        <v>7</v>
      </c>
      <c r="P6" s="1">
        <v>14</v>
      </c>
      <c r="Q6" s="1">
        <v>14</v>
      </c>
      <c r="R6" s="1">
        <v>10</v>
      </c>
      <c r="S6" s="1">
        <v>10</v>
      </c>
      <c r="T6" s="1">
        <v>6</v>
      </c>
      <c r="U6" s="1">
        <v>8</v>
      </c>
      <c r="V6" s="1">
        <v>9</v>
      </c>
      <c r="W6" s="171">
        <v>10</v>
      </c>
      <c r="X6" s="131">
        <v>14</v>
      </c>
      <c r="Y6" s="1">
        <v>18</v>
      </c>
      <c r="Z6" s="1">
        <v>22</v>
      </c>
      <c r="AA6" s="1">
        <v>21</v>
      </c>
      <c r="AB6" s="1">
        <v>21</v>
      </c>
      <c r="AC6" s="1">
        <v>15</v>
      </c>
      <c r="AD6" s="1">
        <v>19</v>
      </c>
      <c r="AE6" s="1">
        <v>19</v>
      </c>
      <c r="AF6" s="1">
        <v>20</v>
      </c>
      <c r="AG6" s="1">
        <v>19</v>
      </c>
      <c r="AH6" s="1">
        <v>19</v>
      </c>
      <c r="AI6" s="171">
        <v>16</v>
      </c>
      <c r="AJ6" s="131">
        <v>13</v>
      </c>
      <c r="AK6" s="1">
        <v>27</v>
      </c>
      <c r="AL6" s="1">
        <v>24</v>
      </c>
      <c r="AM6" s="1">
        <v>18</v>
      </c>
      <c r="AN6" s="1">
        <v>26</v>
      </c>
      <c r="AO6" s="1">
        <v>26</v>
      </c>
      <c r="AP6" s="1">
        <v>24</v>
      </c>
      <c r="AQ6" s="1">
        <v>21</v>
      </c>
      <c r="AR6" s="1">
        <v>14</v>
      </c>
      <c r="AS6" s="1">
        <v>10</v>
      </c>
      <c r="AT6" s="1">
        <v>15</v>
      </c>
      <c r="AU6" s="1">
        <v>8</v>
      </c>
      <c r="AV6" s="131">
        <v>7</v>
      </c>
      <c r="AW6" s="1">
        <v>3</v>
      </c>
      <c r="AX6" s="1">
        <v>2</v>
      </c>
      <c r="AY6" s="1">
        <v>0</v>
      </c>
      <c r="AZ6" s="1">
        <v>0</v>
      </c>
      <c r="BA6" s="1">
        <v>-1</v>
      </c>
      <c r="BB6" s="1">
        <v>0</v>
      </c>
      <c r="BC6" s="1">
        <v>0</v>
      </c>
      <c r="BD6" s="1">
        <v>5</v>
      </c>
      <c r="BE6" s="1">
        <v>5</v>
      </c>
      <c r="BF6" s="1">
        <v>5</v>
      </c>
      <c r="BG6" s="1">
        <v>0</v>
      </c>
      <c r="BH6" s="131">
        <v>0</v>
      </c>
      <c r="BI6" s="1">
        <v>-3</v>
      </c>
      <c r="BJ6" s="1">
        <v>0</v>
      </c>
      <c r="BK6" s="1">
        <v>3</v>
      </c>
      <c r="BL6" s="1">
        <v>10</v>
      </c>
      <c r="BM6" s="1">
        <v>2</v>
      </c>
      <c r="BN6" s="1">
        <v>1</v>
      </c>
      <c r="BO6" s="1">
        <v>2</v>
      </c>
      <c r="BP6" s="1">
        <v>-1</v>
      </c>
      <c r="BQ6" s="1">
        <v>-5</v>
      </c>
      <c r="BR6" s="1">
        <v>-5</v>
      </c>
      <c r="BS6" s="1">
        <v>-1</v>
      </c>
      <c r="BT6" s="131">
        <v>-1</v>
      </c>
      <c r="BU6" s="1">
        <v>1</v>
      </c>
      <c r="BV6" s="1">
        <v>1</v>
      </c>
      <c r="BW6" s="1">
        <v>7</v>
      </c>
      <c r="BX6" s="1">
        <v>12</v>
      </c>
      <c r="BY6" s="1">
        <v>3</v>
      </c>
      <c r="BZ6" s="1">
        <v>2</v>
      </c>
      <c r="CA6" s="1">
        <v>5</v>
      </c>
      <c r="CB6" s="1">
        <v>8</v>
      </c>
      <c r="CC6" s="1">
        <v>11</v>
      </c>
      <c r="CD6" s="1">
        <v>5</v>
      </c>
      <c r="CE6" s="1">
        <v>11</v>
      </c>
      <c r="CF6" s="131">
        <v>14</v>
      </c>
      <c r="CG6" s="1">
        <v>9</v>
      </c>
      <c r="CH6" s="1">
        <v>1</v>
      </c>
      <c r="CI6" s="1">
        <v>3</v>
      </c>
      <c r="CJ6" s="1">
        <v>7</v>
      </c>
      <c r="CK6" s="1">
        <v>9</v>
      </c>
      <c r="CL6" s="1">
        <v>6</v>
      </c>
      <c r="CM6" s="1">
        <v>8</v>
      </c>
      <c r="CN6" s="131">
        <v>1</v>
      </c>
      <c r="CO6" s="1">
        <v>1</v>
      </c>
      <c r="CP6" s="1">
        <v>0</v>
      </c>
      <c r="CQ6" s="1">
        <v>0</v>
      </c>
      <c r="CR6" s="131">
        <v>0</v>
      </c>
      <c r="CS6" s="1">
        <v>2</v>
      </c>
      <c r="CT6" s="1">
        <v>3</v>
      </c>
      <c r="CU6" s="1">
        <v>2</v>
      </c>
      <c r="CV6" s="1">
        <v>5</v>
      </c>
      <c r="CW6" s="1">
        <v>3</v>
      </c>
      <c r="CX6" s="1">
        <v>2</v>
      </c>
      <c r="CY6" s="1">
        <v>0</v>
      </c>
      <c r="CZ6">
        <v>0</v>
      </c>
      <c r="DA6">
        <v>0</v>
      </c>
      <c r="DB6">
        <v>0</v>
      </c>
      <c r="DC6" s="137">
        <v>-3</v>
      </c>
      <c r="DD6">
        <v>5</v>
      </c>
      <c r="DE6">
        <v>2</v>
      </c>
      <c r="DF6">
        <v>3</v>
      </c>
      <c r="DG6">
        <v>1</v>
      </c>
      <c r="DH6">
        <v>7</v>
      </c>
      <c r="DI6">
        <v>4</v>
      </c>
      <c r="DJ6">
        <v>-2</v>
      </c>
      <c r="DK6">
        <v>3</v>
      </c>
      <c r="DL6">
        <v>2</v>
      </c>
      <c r="DM6">
        <v>-3</v>
      </c>
      <c r="DN6">
        <v>1</v>
      </c>
      <c r="DO6">
        <v>9</v>
      </c>
      <c r="DP6" s="90">
        <v>-3</v>
      </c>
      <c r="DQ6">
        <v>-13</v>
      </c>
      <c r="DR6">
        <v>1</v>
      </c>
      <c r="DS6">
        <v>6</v>
      </c>
      <c r="DT6">
        <v>3</v>
      </c>
      <c r="DU6">
        <v>-18</v>
      </c>
      <c r="DV6">
        <v>-19</v>
      </c>
      <c r="DW6">
        <v>-25</v>
      </c>
      <c r="DX6">
        <v>-17</v>
      </c>
      <c r="DY6">
        <v>4</v>
      </c>
      <c r="DZ6">
        <v>-1</v>
      </c>
      <c r="EA6" s="137">
        <v>-4</v>
      </c>
      <c r="EB6">
        <v>8</v>
      </c>
      <c r="EC6">
        <v>14</v>
      </c>
      <c r="ED6">
        <v>-2</v>
      </c>
      <c r="EE6">
        <v>-3</v>
      </c>
      <c r="EF6">
        <v>-3</v>
      </c>
      <c r="EG6">
        <v>-22</v>
      </c>
      <c r="EH6">
        <v>-20</v>
      </c>
      <c r="EI6" s="48" t="s">
        <v>39</v>
      </c>
    </row>
    <row r="7" spans="1:139" x14ac:dyDescent="0.15">
      <c r="A7" s="48" t="s">
        <v>40</v>
      </c>
      <c r="B7" s="21">
        <v>7</v>
      </c>
      <c r="C7" s="1">
        <v>-12</v>
      </c>
      <c r="D7" s="1">
        <v>-15</v>
      </c>
      <c r="E7" s="1">
        <v>-16</v>
      </c>
      <c r="F7" s="1">
        <v>-17</v>
      </c>
      <c r="G7" s="1">
        <v>-20</v>
      </c>
      <c r="H7" s="1">
        <v>-18</v>
      </c>
      <c r="I7" s="1">
        <v>-19</v>
      </c>
      <c r="J7" s="1">
        <v>-17</v>
      </c>
      <c r="K7" s="1">
        <v>-13</v>
      </c>
      <c r="L7" s="131">
        <v>-8</v>
      </c>
      <c r="M7" s="1">
        <v>-15</v>
      </c>
      <c r="N7" s="1">
        <v>-12</v>
      </c>
      <c r="O7" s="1">
        <v>-21</v>
      </c>
      <c r="P7" s="1">
        <v>-21</v>
      </c>
      <c r="Q7" s="1">
        <v>-21</v>
      </c>
      <c r="R7" s="1">
        <v>-21</v>
      </c>
      <c r="S7" s="1">
        <v>-21</v>
      </c>
      <c r="T7" s="1">
        <v>-19</v>
      </c>
      <c r="U7" s="1">
        <v>-16</v>
      </c>
      <c r="V7" s="1">
        <v>-14</v>
      </c>
      <c r="W7" s="171">
        <v>-10</v>
      </c>
      <c r="X7" s="131">
        <v>-11</v>
      </c>
      <c r="Y7" s="1">
        <v>-8</v>
      </c>
      <c r="Z7" s="1">
        <v>-7</v>
      </c>
      <c r="AA7" s="1">
        <v>-3</v>
      </c>
      <c r="AB7" s="1">
        <v>-2</v>
      </c>
      <c r="AC7" s="1">
        <v>-1</v>
      </c>
      <c r="AD7" s="1">
        <v>0</v>
      </c>
      <c r="AE7" s="1">
        <v>-2</v>
      </c>
      <c r="AF7" s="1">
        <v>-4</v>
      </c>
      <c r="AG7" s="1">
        <v>-4</v>
      </c>
      <c r="AH7" s="1">
        <v>-4</v>
      </c>
      <c r="AI7" s="171">
        <v>0</v>
      </c>
      <c r="AJ7" s="131">
        <v>1</v>
      </c>
      <c r="AK7" s="1">
        <v>0</v>
      </c>
      <c r="AL7" s="1">
        <v>0</v>
      </c>
      <c r="AM7" s="1">
        <v>2</v>
      </c>
      <c r="AN7" s="1">
        <v>3</v>
      </c>
      <c r="AO7" s="1">
        <v>5</v>
      </c>
      <c r="AP7" s="1">
        <v>5</v>
      </c>
      <c r="AQ7" s="1">
        <v>8</v>
      </c>
      <c r="AR7" s="1">
        <v>1</v>
      </c>
      <c r="AS7" s="1">
        <v>3</v>
      </c>
      <c r="AT7" s="1">
        <v>1</v>
      </c>
      <c r="AU7" s="1">
        <v>-5</v>
      </c>
      <c r="AV7" s="131">
        <v>-9</v>
      </c>
      <c r="AW7" s="1">
        <v>-9</v>
      </c>
      <c r="AX7" s="1">
        <v>-10</v>
      </c>
      <c r="AY7" s="1">
        <v>-9</v>
      </c>
      <c r="AZ7" s="1">
        <v>-8</v>
      </c>
      <c r="BA7" s="1">
        <v>-7</v>
      </c>
      <c r="BB7" s="1">
        <v>-8</v>
      </c>
      <c r="BC7" s="1">
        <v>-8</v>
      </c>
      <c r="BD7" s="1">
        <v>-8</v>
      </c>
      <c r="BE7" s="1">
        <v>-8</v>
      </c>
      <c r="BF7" s="1">
        <v>-14</v>
      </c>
      <c r="BG7" s="1">
        <v>-8</v>
      </c>
      <c r="BH7" s="131">
        <v>-8</v>
      </c>
      <c r="BI7" s="1">
        <v>-1</v>
      </c>
      <c r="BJ7" s="1">
        <v>-3</v>
      </c>
      <c r="BK7" s="1">
        <v>0</v>
      </c>
      <c r="BL7" s="1">
        <v>0</v>
      </c>
      <c r="BM7" s="1">
        <v>2</v>
      </c>
      <c r="BN7" s="1">
        <v>6</v>
      </c>
      <c r="BO7" s="1">
        <v>8</v>
      </c>
      <c r="BP7" s="1">
        <v>11</v>
      </c>
      <c r="BQ7" s="1">
        <v>11</v>
      </c>
      <c r="BR7" s="1">
        <v>9</v>
      </c>
      <c r="BS7" s="1">
        <v>9</v>
      </c>
      <c r="BT7" s="131">
        <v>-4</v>
      </c>
      <c r="BU7" s="1">
        <v>-5</v>
      </c>
      <c r="BV7" s="1">
        <v>-4</v>
      </c>
      <c r="BW7" s="1">
        <v>-7</v>
      </c>
      <c r="BX7" s="1">
        <v>-7</v>
      </c>
      <c r="BY7" s="1">
        <v>-7</v>
      </c>
      <c r="BZ7" s="1">
        <v>-7</v>
      </c>
      <c r="CA7" s="1">
        <v>-7</v>
      </c>
      <c r="CB7" s="1">
        <v>-7</v>
      </c>
      <c r="CC7" s="1">
        <v>-8</v>
      </c>
      <c r="CD7" s="1">
        <v>-9</v>
      </c>
      <c r="CE7" s="1">
        <v>-7</v>
      </c>
      <c r="CF7" s="131">
        <v>-11</v>
      </c>
      <c r="CG7" s="1">
        <v>-15</v>
      </c>
      <c r="CH7" s="1">
        <v>-15</v>
      </c>
      <c r="CI7" s="1">
        <v>-16</v>
      </c>
      <c r="CJ7" s="1">
        <v>-16</v>
      </c>
      <c r="CK7" s="1">
        <v>-15</v>
      </c>
      <c r="CL7" s="1">
        <v>-21</v>
      </c>
      <c r="CM7" s="1">
        <v>-18</v>
      </c>
      <c r="CN7" s="131">
        <v>-19</v>
      </c>
      <c r="CO7" s="1">
        <v>-19</v>
      </c>
      <c r="CP7" s="1">
        <v>-16</v>
      </c>
      <c r="CQ7" s="1">
        <v>-15</v>
      </c>
      <c r="CR7" s="131">
        <v>-9</v>
      </c>
      <c r="CS7" s="1">
        <v>-15</v>
      </c>
      <c r="CT7" s="1">
        <v>-15</v>
      </c>
      <c r="CU7" s="1">
        <v>-12</v>
      </c>
      <c r="CV7" s="1">
        <v>-17</v>
      </c>
      <c r="CW7" s="1">
        <v>-19</v>
      </c>
      <c r="CX7" s="1">
        <v>-19</v>
      </c>
      <c r="CY7" s="1">
        <v>-17</v>
      </c>
      <c r="CZ7">
        <v>-17</v>
      </c>
      <c r="DA7">
        <v>-15</v>
      </c>
      <c r="DB7">
        <v>-18</v>
      </c>
      <c r="DC7" s="137">
        <v>-20</v>
      </c>
      <c r="DD7">
        <v>-15</v>
      </c>
      <c r="DE7">
        <v>-12</v>
      </c>
      <c r="DF7">
        <v>-10</v>
      </c>
      <c r="DG7">
        <v>-11</v>
      </c>
      <c r="DH7">
        <v>2</v>
      </c>
      <c r="DI7">
        <v>-3</v>
      </c>
      <c r="DJ7">
        <v>-10</v>
      </c>
      <c r="DK7">
        <v>-9</v>
      </c>
      <c r="DL7">
        <v>-11</v>
      </c>
      <c r="DM7">
        <v>-16</v>
      </c>
      <c r="DN7">
        <v>-15</v>
      </c>
      <c r="DO7">
        <v>-13</v>
      </c>
      <c r="DP7" s="90">
        <v>7</v>
      </c>
      <c r="DQ7">
        <v>1</v>
      </c>
      <c r="DR7">
        <v>-1</v>
      </c>
      <c r="DS7">
        <v>-5</v>
      </c>
      <c r="DT7">
        <v>-1</v>
      </c>
      <c r="DU7">
        <v>-3</v>
      </c>
      <c r="DV7">
        <v>-7</v>
      </c>
      <c r="DW7">
        <v>-10</v>
      </c>
      <c r="DX7">
        <v>1</v>
      </c>
      <c r="DY7">
        <v>2</v>
      </c>
      <c r="DZ7">
        <v>-18</v>
      </c>
      <c r="EA7" s="137">
        <v>-9</v>
      </c>
      <c r="EB7">
        <v>-17</v>
      </c>
      <c r="EC7">
        <v>-4</v>
      </c>
      <c r="ED7">
        <v>0</v>
      </c>
      <c r="EE7">
        <v>0</v>
      </c>
      <c r="EF7">
        <v>0</v>
      </c>
      <c r="EG7">
        <v>7</v>
      </c>
      <c r="EH7">
        <v>12</v>
      </c>
      <c r="EI7" s="48" t="s">
        <v>40</v>
      </c>
    </row>
    <row r="8" spans="1:139" x14ac:dyDescent="0.15">
      <c r="A8" s="49" t="s">
        <v>41</v>
      </c>
      <c r="B8" s="25">
        <v>5</v>
      </c>
      <c r="C8" s="23">
        <v>-8</v>
      </c>
      <c r="D8" s="23">
        <v>-8</v>
      </c>
      <c r="E8" s="23">
        <v>-9</v>
      </c>
      <c r="F8" s="23">
        <v>-11</v>
      </c>
      <c r="G8" s="23">
        <v>-10</v>
      </c>
      <c r="H8" s="23">
        <v>-9</v>
      </c>
      <c r="I8" s="23">
        <v>-7</v>
      </c>
      <c r="J8" s="23">
        <v>-8</v>
      </c>
      <c r="K8" s="23">
        <v>-9</v>
      </c>
      <c r="L8" s="182">
        <v>-10</v>
      </c>
      <c r="M8" s="23">
        <v>-10</v>
      </c>
      <c r="N8" s="23">
        <v>-7</v>
      </c>
      <c r="O8" s="23">
        <v>-7</v>
      </c>
      <c r="P8" s="23">
        <v>-6</v>
      </c>
      <c r="Q8" s="23">
        <v>-4</v>
      </c>
      <c r="R8" s="23">
        <v>-4</v>
      </c>
      <c r="S8" s="23">
        <v>-4</v>
      </c>
      <c r="T8" s="23">
        <v>-7</v>
      </c>
      <c r="U8" s="23">
        <v>-8</v>
      </c>
      <c r="V8" s="23">
        <v>-11</v>
      </c>
      <c r="W8" s="190">
        <v>-12</v>
      </c>
      <c r="X8" s="182">
        <v>-13</v>
      </c>
      <c r="Y8" s="23">
        <v>-14</v>
      </c>
      <c r="Z8" s="23">
        <v>-14</v>
      </c>
      <c r="AA8" s="23">
        <v>-14</v>
      </c>
      <c r="AB8" s="23">
        <v>-14</v>
      </c>
      <c r="AC8" s="23">
        <v>-10</v>
      </c>
      <c r="AD8" s="23">
        <v>-9</v>
      </c>
      <c r="AE8" s="23">
        <v>-7</v>
      </c>
      <c r="AF8" s="23">
        <v>-3</v>
      </c>
      <c r="AG8" s="23">
        <v>-2</v>
      </c>
      <c r="AH8" s="23">
        <v>-2</v>
      </c>
      <c r="AI8" s="190">
        <v>-1</v>
      </c>
      <c r="AJ8" s="182">
        <v>0</v>
      </c>
      <c r="AK8" s="23">
        <v>-2</v>
      </c>
      <c r="AL8" s="23">
        <v>-1</v>
      </c>
      <c r="AM8" s="23">
        <v>-1</v>
      </c>
      <c r="AN8" s="23">
        <v>0</v>
      </c>
      <c r="AO8" s="23">
        <v>1</v>
      </c>
      <c r="AP8" s="23">
        <v>2</v>
      </c>
      <c r="AQ8" s="23">
        <v>0</v>
      </c>
      <c r="AR8" s="23">
        <v>-1</v>
      </c>
      <c r="AS8" s="23">
        <v>-2</v>
      </c>
      <c r="AT8" s="23">
        <v>-6</v>
      </c>
      <c r="AU8" s="23">
        <v>-8</v>
      </c>
      <c r="AV8" s="182">
        <v>-8</v>
      </c>
      <c r="AW8" s="23">
        <v>-8</v>
      </c>
      <c r="AX8" s="23">
        <v>-9</v>
      </c>
      <c r="AY8" s="23">
        <v>-12</v>
      </c>
      <c r="AZ8" s="23">
        <v>-11</v>
      </c>
      <c r="BA8" s="23">
        <v>-10</v>
      </c>
      <c r="BB8" s="23">
        <v>-11</v>
      </c>
      <c r="BC8" s="23">
        <v>-9</v>
      </c>
      <c r="BD8" s="23">
        <v>-8</v>
      </c>
      <c r="BE8" s="23">
        <v>-7</v>
      </c>
      <c r="BF8" s="23">
        <v>-6</v>
      </c>
      <c r="BG8" s="23">
        <v>-5</v>
      </c>
      <c r="BH8" s="182">
        <v>-4</v>
      </c>
      <c r="BI8" s="23">
        <v>-2</v>
      </c>
      <c r="BJ8" s="23">
        <v>1</v>
      </c>
      <c r="BK8" s="23">
        <v>3</v>
      </c>
      <c r="BL8" s="23">
        <v>2</v>
      </c>
      <c r="BM8" s="23">
        <v>1</v>
      </c>
      <c r="BN8" s="23">
        <v>-1</v>
      </c>
      <c r="BO8" s="23">
        <v>1</v>
      </c>
      <c r="BP8" s="23">
        <v>-1</v>
      </c>
      <c r="BQ8" s="23">
        <v>-1</v>
      </c>
      <c r="BR8" s="23">
        <v>0</v>
      </c>
      <c r="BS8" s="23">
        <v>0</v>
      </c>
      <c r="BT8" s="182">
        <v>0</v>
      </c>
      <c r="BU8" s="23">
        <v>-1</v>
      </c>
      <c r="BV8" s="23">
        <v>0</v>
      </c>
      <c r="BW8" s="23">
        <v>0</v>
      </c>
      <c r="BX8" s="23">
        <v>1</v>
      </c>
      <c r="BY8" s="23">
        <v>2</v>
      </c>
      <c r="BZ8" s="23">
        <v>3</v>
      </c>
      <c r="CA8" s="23">
        <v>4</v>
      </c>
      <c r="CB8" s="23">
        <v>4</v>
      </c>
      <c r="CC8" s="23">
        <v>2</v>
      </c>
      <c r="CD8" s="23">
        <v>3</v>
      </c>
      <c r="CE8" s="23">
        <v>3</v>
      </c>
      <c r="CF8" s="182">
        <v>5</v>
      </c>
      <c r="CG8" s="23">
        <v>6</v>
      </c>
      <c r="CH8" s="23">
        <v>4</v>
      </c>
      <c r="CI8" s="23">
        <v>4</v>
      </c>
      <c r="CJ8" s="23">
        <v>8</v>
      </c>
      <c r="CK8" s="23">
        <v>9</v>
      </c>
      <c r="CL8" s="23">
        <v>7</v>
      </c>
      <c r="CM8" s="23">
        <v>5</v>
      </c>
      <c r="CN8" s="182">
        <v>3</v>
      </c>
      <c r="CO8" s="23">
        <v>2</v>
      </c>
      <c r="CP8" s="23">
        <v>3</v>
      </c>
      <c r="CQ8" s="23">
        <v>3</v>
      </c>
      <c r="CR8" s="182">
        <v>3</v>
      </c>
      <c r="CS8" s="23">
        <v>3</v>
      </c>
      <c r="CT8" s="23">
        <v>3</v>
      </c>
      <c r="CU8" s="23">
        <v>3</v>
      </c>
      <c r="CV8" s="23">
        <v>2</v>
      </c>
      <c r="CW8" s="23">
        <v>1</v>
      </c>
      <c r="CX8" s="23">
        <v>0</v>
      </c>
      <c r="CY8" s="23">
        <v>-1</v>
      </c>
      <c r="CZ8" s="28">
        <v>-1</v>
      </c>
      <c r="DA8" s="28">
        <v>2</v>
      </c>
      <c r="DB8" s="28">
        <v>2</v>
      </c>
      <c r="DC8" s="138">
        <v>2</v>
      </c>
      <c r="DD8" s="28">
        <v>3</v>
      </c>
      <c r="DE8" s="28">
        <v>3</v>
      </c>
      <c r="DF8" s="28">
        <v>3</v>
      </c>
      <c r="DG8" s="28">
        <v>1</v>
      </c>
      <c r="DH8" s="28">
        <v>0</v>
      </c>
      <c r="DI8" s="28">
        <v>-1</v>
      </c>
      <c r="DJ8" s="28">
        <v>-13</v>
      </c>
      <c r="DK8" s="28">
        <v>-4</v>
      </c>
      <c r="DL8" s="28">
        <v>1</v>
      </c>
      <c r="DM8" s="28">
        <v>-3</v>
      </c>
      <c r="DN8" s="28">
        <v>-2</v>
      </c>
      <c r="DO8" s="28">
        <v>-1</v>
      </c>
      <c r="DP8" s="91">
        <v>1</v>
      </c>
      <c r="DQ8" s="28">
        <v>-9</v>
      </c>
      <c r="DR8" s="28">
        <v>-1</v>
      </c>
      <c r="DS8" s="28">
        <v>0</v>
      </c>
      <c r="DT8" s="28">
        <v>-13</v>
      </c>
      <c r="DU8" s="28">
        <v>-5</v>
      </c>
      <c r="DV8" s="28">
        <v>-15</v>
      </c>
      <c r="DW8" s="28">
        <v>-12</v>
      </c>
      <c r="DX8" s="28">
        <v>-8</v>
      </c>
      <c r="DY8" s="28">
        <v>-15</v>
      </c>
      <c r="DZ8" s="28">
        <v>2</v>
      </c>
      <c r="EA8" s="138">
        <v>-3</v>
      </c>
      <c r="EB8" s="28">
        <v>1</v>
      </c>
      <c r="EC8" s="28">
        <v>0</v>
      </c>
      <c r="ED8" s="28">
        <v>1</v>
      </c>
      <c r="EE8" s="28">
        <v>0</v>
      </c>
      <c r="EF8" s="28">
        <v>-3</v>
      </c>
      <c r="EG8" s="28">
        <v>1</v>
      </c>
      <c r="EH8" s="28">
        <v>-6</v>
      </c>
      <c r="EI8" s="49" t="s">
        <v>41</v>
      </c>
    </row>
    <row r="9" spans="1:139" x14ac:dyDescent="0.15">
      <c r="A9" s="48" t="s">
        <v>42</v>
      </c>
      <c r="B9" s="21">
        <v>3</v>
      </c>
      <c r="C9" s="1">
        <v>-2</v>
      </c>
      <c r="D9" s="1">
        <v>-4</v>
      </c>
      <c r="E9" s="1">
        <v>-2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31">
        <v>1</v>
      </c>
      <c r="M9" s="1">
        <v>2</v>
      </c>
      <c r="N9" s="1">
        <v>5</v>
      </c>
      <c r="O9" s="1">
        <v>5</v>
      </c>
      <c r="P9" s="1">
        <v>2</v>
      </c>
      <c r="Q9" s="1">
        <v>1</v>
      </c>
      <c r="R9" s="1">
        <v>-2</v>
      </c>
      <c r="S9" s="1">
        <v>0</v>
      </c>
      <c r="T9" s="1">
        <v>-2</v>
      </c>
      <c r="U9" s="1">
        <v>-1</v>
      </c>
      <c r="V9" s="1">
        <v>0</v>
      </c>
      <c r="W9" s="171">
        <v>0</v>
      </c>
      <c r="X9" s="131">
        <v>0</v>
      </c>
      <c r="Y9" s="1">
        <v>-2</v>
      </c>
      <c r="Z9" s="1">
        <v>-3</v>
      </c>
      <c r="AA9" s="1">
        <v>-3</v>
      </c>
      <c r="AB9" s="1">
        <v>-2</v>
      </c>
      <c r="AC9" s="1">
        <v>-1</v>
      </c>
      <c r="AD9" s="1">
        <v>0</v>
      </c>
      <c r="AE9" s="1">
        <v>0</v>
      </c>
      <c r="AF9" s="1">
        <v>0</v>
      </c>
      <c r="AG9" s="1">
        <v>0</v>
      </c>
      <c r="AH9" s="1">
        <v>1</v>
      </c>
      <c r="AI9" s="171">
        <v>1</v>
      </c>
      <c r="AJ9" s="131">
        <v>2</v>
      </c>
      <c r="AK9" s="1">
        <v>0</v>
      </c>
      <c r="AL9" s="1">
        <v>2</v>
      </c>
      <c r="AM9" s="1">
        <v>0</v>
      </c>
      <c r="AN9" s="1">
        <v>4</v>
      </c>
      <c r="AO9" s="1">
        <v>2</v>
      </c>
      <c r="AP9" s="1">
        <v>3</v>
      </c>
      <c r="AQ9" s="1">
        <v>4</v>
      </c>
      <c r="AR9" s="1">
        <v>7</v>
      </c>
      <c r="AS9" s="1">
        <v>3</v>
      </c>
      <c r="AT9" s="1">
        <v>5</v>
      </c>
      <c r="AU9" s="1">
        <v>6</v>
      </c>
      <c r="AV9" s="131">
        <v>3</v>
      </c>
      <c r="AW9" s="1">
        <v>5</v>
      </c>
      <c r="AX9" s="1">
        <v>2</v>
      </c>
      <c r="AY9" s="1">
        <v>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-1</v>
      </c>
      <c r="BH9" s="131">
        <v>-3</v>
      </c>
      <c r="BI9" s="1">
        <v>-2</v>
      </c>
      <c r="BJ9" s="1">
        <v>0</v>
      </c>
      <c r="BK9" s="1">
        <v>-4</v>
      </c>
      <c r="BL9" s="1">
        <v>-3</v>
      </c>
      <c r="BM9" s="1">
        <v>-3</v>
      </c>
      <c r="BN9" s="1">
        <v>-3</v>
      </c>
      <c r="BO9" s="1">
        <v>-3</v>
      </c>
      <c r="BP9" s="1">
        <v>-6</v>
      </c>
      <c r="BQ9" s="1">
        <v>-6</v>
      </c>
      <c r="BR9" s="1">
        <v>-7</v>
      </c>
      <c r="BS9" s="1">
        <v>-6</v>
      </c>
      <c r="BT9" s="131">
        <v>-8</v>
      </c>
      <c r="BU9" s="1">
        <v>-9</v>
      </c>
      <c r="BV9" s="1">
        <v>-9</v>
      </c>
      <c r="BW9" s="1">
        <v>-8</v>
      </c>
      <c r="BX9" s="1">
        <v>-7</v>
      </c>
      <c r="BY9" s="1">
        <v>-7</v>
      </c>
      <c r="BZ9" s="1">
        <v>-7</v>
      </c>
      <c r="CA9" s="1">
        <v>-6</v>
      </c>
      <c r="CB9" s="1">
        <v>-6</v>
      </c>
      <c r="CC9" s="1">
        <v>-6</v>
      </c>
      <c r="CD9" s="1">
        <v>-3</v>
      </c>
      <c r="CE9" s="1">
        <v>-6</v>
      </c>
      <c r="CF9" s="131">
        <v>-6</v>
      </c>
      <c r="CG9" s="1">
        <v>-6</v>
      </c>
      <c r="CH9" s="1">
        <v>-5</v>
      </c>
      <c r="CI9" s="1">
        <v>-5</v>
      </c>
      <c r="CJ9" s="1">
        <v>-4</v>
      </c>
      <c r="CK9" s="1">
        <v>-5</v>
      </c>
      <c r="CL9" s="1">
        <v>-2</v>
      </c>
      <c r="CM9" s="1">
        <v>-4</v>
      </c>
      <c r="CN9" s="131">
        <v>-2</v>
      </c>
      <c r="CO9" s="1">
        <v>-1</v>
      </c>
      <c r="CP9" s="1">
        <v>-1</v>
      </c>
      <c r="CQ9" s="1">
        <v>-1</v>
      </c>
      <c r="CR9" s="131">
        <v>-1</v>
      </c>
      <c r="CS9" s="1">
        <v>-1</v>
      </c>
      <c r="CT9" s="1">
        <v>-1</v>
      </c>
      <c r="CU9" s="1">
        <v>-1</v>
      </c>
      <c r="CV9" s="1">
        <v>-1</v>
      </c>
      <c r="CW9" s="1">
        <v>-1</v>
      </c>
      <c r="CX9" s="1">
        <v>-1</v>
      </c>
      <c r="CY9" s="1">
        <v>-1</v>
      </c>
      <c r="CZ9">
        <v>-1</v>
      </c>
      <c r="DA9">
        <v>-1</v>
      </c>
      <c r="DB9">
        <v>-2</v>
      </c>
      <c r="DC9" s="137">
        <v>0</v>
      </c>
      <c r="DD9">
        <v>-1</v>
      </c>
      <c r="DE9">
        <v>-3</v>
      </c>
      <c r="DF9">
        <v>-1</v>
      </c>
      <c r="DG9">
        <v>1</v>
      </c>
      <c r="DH9">
        <v>-1</v>
      </c>
      <c r="DI9">
        <v>-2</v>
      </c>
      <c r="DJ9">
        <v>9</v>
      </c>
      <c r="DK9">
        <v>1</v>
      </c>
      <c r="DL9">
        <v>-8</v>
      </c>
      <c r="DM9">
        <v>-3</v>
      </c>
      <c r="DN9">
        <v>2</v>
      </c>
      <c r="DO9">
        <v>-5</v>
      </c>
      <c r="DP9" s="90">
        <v>2</v>
      </c>
      <c r="DQ9">
        <v>-8</v>
      </c>
      <c r="DR9">
        <v>1</v>
      </c>
      <c r="DS9">
        <v>4</v>
      </c>
      <c r="DT9">
        <v>0</v>
      </c>
      <c r="DU9">
        <v>0</v>
      </c>
      <c r="DV9">
        <v>1</v>
      </c>
      <c r="DW9">
        <v>-1</v>
      </c>
      <c r="DX9">
        <v>-3</v>
      </c>
      <c r="DY9">
        <v>-9</v>
      </c>
      <c r="DZ9">
        <v>-9</v>
      </c>
      <c r="EA9" s="137">
        <v>0</v>
      </c>
      <c r="EB9">
        <v>1</v>
      </c>
      <c r="EC9">
        <v>-1</v>
      </c>
      <c r="ED9">
        <v>4</v>
      </c>
      <c r="EE9">
        <v>7</v>
      </c>
      <c r="EF9">
        <v>9</v>
      </c>
      <c r="EG9">
        <v>-3</v>
      </c>
      <c r="EH9">
        <v>6</v>
      </c>
      <c r="EI9" s="48" t="s">
        <v>42</v>
      </c>
    </row>
    <row r="10" spans="1:139" x14ac:dyDescent="0.15">
      <c r="A10" s="48" t="s">
        <v>43</v>
      </c>
      <c r="B10" s="21">
        <v>2</v>
      </c>
      <c r="C10" s="1">
        <v>-1</v>
      </c>
      <c r="D10" s="1">
        <v>-1</v>
      </c>
      <c r="E10" s="1">
        <v>-1</v>
      </c>
      <c r="F10" s="1">
        <v>-1</v>
      </c>
      <c r="G10" s="1">
        <v>-1</v>
      </c>
      <c r="H10" s="1">
        <v>-3</v>
      </c>
      <c r="I10" s="1">
        <v>-3</v>
      </c>
      <c r="J10" s="1">
        <v>-1</v>
      </c>
      <c r="K10" s="1">
        <v>-1</v>
      </c>
      <c r="L10" s="131">
        <v>1</v>
      </c>
      <c r="M10" s="1">
        <v>-1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</v>
      </c>
      <c r="U10" s="1">
        <v>3</v>
      </c>
      <c r="V10" s="1">
        <v>5</v>
      </c>
      <c r="W10" s="171">
        <v>3</v>
      </c>
      <c r="X10" s="131">
        <v>-4</v>
      </c>
      <c r="Y10" s="1">
        <v>2</v>
      </c>
      <c r="Z10" s="1">
        <v>2</v>
      </c>
      <c r="AA10" s="1">
        <v>0</v>
      </c>
      <c r="AB10" s="1">
        <v>0</v>
      </c>
      <c r="AC10" s="1">
        <v>0</v>
      </c>
      <c r="AD10" s="1">
        <v>-1</v>
      </c>
      <c r="AE10" s="1">
        <v>-1</v>
      </c>
      <c r="AF10" s="1">
        <v>0</v>
      </c>
      <c r="AG10" s="1">
        <v>-1</v>
      </c>
      <c r="AH10" s="1">
        <v>-1</v>
      </c>
      <c r="AI10" s="171">
        <v>-1</v>
      </c>
      <c r="AJ10" s="131">
        <v>-1</v>
      </c>
      <c r="AK10" s="1">
        <v>-1</v>
      </c>
      <c r="AL10" s="1">
        <v>1</v>
      </c>
      <c r="AN10" s="1">
        <v>2</v>
      </c>
      <c r="AO10" s="1">
        <v>3</v>
      </c>
      <c r="AP10" s="1">
        <v>4</v>
      </c>
      <c r="AQ10" s="1">
        <v>3</v>
      </c>
      <c r="AR10" s="1">
        <v>3</v>
      </c>
      <c r="AS10" s="1">
        <v>4</v>
      </c>
      <c r="AT10" s="1">
        <v>5</v>
      </c>
      <c r="AU10" s="1">
        <v>3</v>
      </c>
      <c r="AV10" s="131">
        <v>3</v>
      </c>
      <c r="AW10" s="1">
        <v>5</v>
      </c>
      <c r="AX10" s="1">
        <v>3</v>
      </c>
      <c r="AY10" s="1">
        <v>2</v>
      </c>
      <c r="AZ10" s="1">
        <v>1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31">
        <v>0</v>
      </c>
      <c r="BI10" s="1">
        <v>0</v>
      </c>
      <c r="BJ10" s="1">
        <v>0</v>
      </c>
      <c r="BK10" s="1">
        <v>0</v>
      </c>
      <c r="BL10" s="1">
        <v>1</v>
      </c>
      <c r="BM10" s="1">
        <v>0</v>
      </c>
      <c r="BN10" s="1">
        <v>0</v>
      </c>
      <c r="BO10" s="1">
        <v>0</v>
      </c>
      <c r="BP10" s="1">
        <v>-2</v>
      </c>
      <c r="BQ10" s="1">
        <v>-1</v>
      </c>
      <c r="BR10" s="1">
        <v>-1</v>
      </c>
      <c r="BS10" s="1">
        <v>0</v>
      </c>
      <c r="BT10" s="131">
        <v>0</v>
      </c>
      <c r="BU10" s="1">
        <v>0</v>
      </c>
      <c r="BV10" s="1">
        <v>1</v>
      </c>
      <c r="BW10" s="1">
        <v>2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3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1</v>
      </c>
      <c r="CL10" s="1">
        <v>1</v>
      </c>
      <c r="CM10" s="1">
        <v>0</v>
      </c>
      <c r="CN10" s="131">
        <v>0</v>
      </c>
      <c r="CO10" s="1">
        <v>0</v>
      </c>
      <c r="CP10" s="1">
        <v>0</v>
      </c>
      <c r="CQ10" s="1">
        <v>0</v>
      </c>
      <c r="CR10" s="131">
        <v>0</v>
      </c>
      <c r="CS10" s="1">
        <v>0</v>
      </c>
      <c r="CT10" s="1">
        <v>0</v>
      </c>
      <c r="CU10" s="1">
        <v>0</v>
      </c>
      <c r="CV10" s="1">
        <v>1</v>
      </c>
      <c r="CW10" s="1">
        <v>1</v>
      </c>
      <c r="CX10" s="1">
        <v>0</v>
      </c>
      <c r="CY10" s="1">
        <v>0</v>
      </c>
      <c r="CZ10">
        <v>2</v>
      </c>
      <c r="DA10">
        <v>1</v>
      </c>
      <c r="DB10">
        <v>1</v>
      </c>
      <c r="DC10" s="137">
        <v>-1</v>
      </c>
      <c r="DD10">
        <v>1</v>
      </c>
      <c r="DE10">
        <v>0</v>
      </c>
      <c r="DF10">
        <v>1</v>
      </c>
      <c r="DG10">
        <v>1</v>
      </c>
      <c r="DH10">
        <v>1</v>
      </c>
      <c r="DI10">
        <v>2</v>
      </c>
      <c r="DJ10">
        <v>6</v>
      </c>
      <c r="DK10">
        <v>-2</v>
      </c>
      <c r="DL10">
        <v>0</v>
      </c>
      <c r="DM10">
        <v>0</v>
      </c>
      <c r="DN10">
        <v>0</v>
      </c>
      <c r="DO10">
        <v>-1</v>
      </c>
      <c r="DP10" s="90">
        <v>1</v>
      </c>
      <c r="DQ10">
        <v>-3</v>
      </c>
      <c r="DR10">
        <v>6</v>
      </c>
      <c r="DS10">
        <v>0</v>
      </c>
      <c r="DT10">
        <v>-2</v>
      </c>
      <c r="DU10">
        <v>-3</v>
      </c>
      <c r="DV10">
        <v>-1</v>
      </c>
      <c r="DW10">
        <v>-3</v>
      </c>
      <c r="DX10">
        <v>-1</v>
      </c>
      <c r="DY10">
        <v>-6</v>
      </c>
      <c r="DZ10">
        <v>-6</v>
      </c>
      <c r="EA10" s="137">
        <v>-2</v>
      </c>
      <c r="EB10">
        <v>1</v>
      </c>
      <c r="EC10">
        <v>-2</v>
      </c>
      <c r="ED10">
        <v>1</v>
      </c>
      <c r="EE10">
        <v>2</v>
      </c>
      <c r="EF10">
        <v>6</v>
      </c>
      <c r="EG10">
        <v>-2</v>
      </c>
      <c r="EH10">
        <v>-2</v>
      </c>
      <c r="EI10" s="48" t="s">
        <v>43</v>
      </c>
    </row>
    <row r="11" spans="1:139" x14ac:dyDescent="0.15">
      <c r="A11" s="50" t="s">
        <v>44</v>
      </c>
      <c r="B11" s="34">
        <v>7</v>
      </c>
      <c r="C11" s="32">
        <v>0</v>
      </c>
      <c r="D11" s="32">
        <v>-3</v>
      </c>
      <c r="E11" s="32">
        <v>-3</v>
      </c>
      <c r="F11" s="32">
        <v>-1</v>
      </c>
      <c r="G11" s="32">
        <v>-2</v>
      </c>
      <c r="H11" s="32">
        <v>-3</v>
      </c>
      <c r="I11" s="32">
        <v>-2</v>
      </c>
      <c r="J11" s="32">
        <v>-2</v>
      </c>
      <c r="K11" s="32">
        <v>-1</v>
      </c>
      <c r="L11" s="183">
        <v>0</v>
      </c>
      <c r="M11" s="32">
        <v>2</v>
      </c>
      <c r="N11" s="32">
        <v>1</v>
      </c>
      <c r="O11" s="32">
        <v>2</v>
      </c>
      <c r="P11" s="32">
        <v>2</v>
      </c>
      <c r="Q11" s="32">
        <v>0</v>
      </c>
      <c r="R11" s="32">
        <v>-2</v>
      </c>
      <c r="S11" s="32">
        <v>-4</v>
      </c>
      <c r="T11" s="32">
        <v>0</v>
      </c>
      <c r="U11" s="32">
        <v>0</v>
      </c>
      <c r="V11" s="32">
        <v>2</v>
      </c>
      <c r="W11" s="191">
        <v>2</v>
      </c>
      <c r="X11" s="183">
        <v>5</v>
      </c>
      <c r="Y11" s="32">
        <v>5</v>
      </c>
      <c r="Z11" s="32">
        <v>2</v>
      </c>
      <c r="AA11" s="32">
        <v>0</v>
      </c>
      <c r="AB11" s="32">
        <v>-2</v>
      </c>
      <c r="AC11" s="32">
        <v>0</v>
      </c>
      <c r="AD11" s="32">
        <v>-4</v>
      </c>
      <c r="AE11" s="32">
        <v>-7</v>
      </c>
      <c r="AF11" s="32">
        <v>-9</v>
      </c>
      <c r="AG11" s="32">
        <v>-10</v>
      </c>
      <c r="AH11" s="32">
        <v>-4</v>
      </c>
      <c r="AI11" s="191">
        <v>-5</v>
      </c>
      <c r="AJ11" s="183">
        <v>-4</v>
      </c>
      <c r="AK11" s="32">
        <v>-8</v>
      </c>
      <c r="AL11" s="32">
        <v>-7</v>
      </c>
      <c r="AM11" s="32">
        <v>-7</v>
      </c>
      <c r="AN11" s="32">
        <v>-3</v>
      </c>
      <c r="AO11" s="32">
        <v>-6</v>
      </c>
      <c r="AP11" s="32">
        <v>-4</v>
      </c>
      <c r="AQ11" s="32">
        <v>-6</v>
      </c>
      <c r="AR11" s="32">
        <v>-4</v>
      </c>
      <c r="AS11" s="32">
        <v>-5</v>
      </c>
      <c r="AT11" s="32">
        <v>-2</v>
      </c>
      <c r="AU11" s="32">
        <v>1</v>
      </c>
      <c r="AV11" s="183">
        <v>0</v>
      </c>
      <c r="AW11" s="32">
        <v>-5</v>
      </c>
      <c r="AX11" s="32">
        <v>-2</v>
      </c>
      <c r="AY11" s="32">
        <v>-1</v>
      </c>
      <c r="AZ11" s="32">
        <v>1</v>
      </c>
      <c r="BA11" s="32">
        <v>2</v>
      </c>
      <c r="BB11" s="32">
        <v>1</v>
      </c>
      <c r="BC11" s="32">
        <v>2</v>
      </c>
      <c r="BD11" s="32">
        <v>-3</v>
      </c>
      <c r="BE11" s="32">
        <v>-2</v>
      </c>
      <c r="BF11" s="32">
        <v>-2</v>
      </c>
      <c r="BG11" s="32">
        <v>-1</v>
      </c>
      <c r="BH11" s="183">
        <v>-1</v>
      </c>
      <c r="BI11" s="32">
        <v>2</v>
      </c>
      <c r="BJ11" s="32">
        <v>3</v>
      </c>
      <c r="BK11" s="32">
        <v>3</v>
      </c>
      <c r="BL11" s="32">
        <v>-2</v>
      </c>
      <c r="BM11" s="32">
        <v>5</v>
      </c>
      <c r="BN11" s="32">
        <v>-5</v>
      </c>
      <c r="BO11" s="32">
        <v>-13</v>
      </c>
      <c r="BP11" s="32">
        <v>-14</v>
      </c>
      <c r="BQ11" s="32">
        <v>-11</v>
      </c>
      <c r="BR11" s="32">
        <v>-10</v>
      </c>
      <c r="BS11" s="32">
        <v>-7</v>
      </c>
      <c r="BT11" s="183">
        <v>-6</v>
      </c>
      <c r="BU11" s="32">
        <v>-5</v>
      </c>
      <c r="BV11" s="32">
        <v>-1</v>
      </c>
      <c r="BW11" s="32">
        <v>-2</v>
      </c>
      <c r="BX11" s="32">
        <v>-2</v>
      </c>
      <c r="BY11" s="32">
        <v>-2</v>
      </c>
      <c r="BZ11" s="32">
        <v>0</v>
      </c>
      <c r="CA11" s="32">
        <v>0</v>
      </c>
      <c r="CB11" s="32">
        <v>0</v>
      </c>
      <c r="CC11" s="32">
        <v>3</v>
      </c>
      <c r="CD11" s="32">
        <v>3</v>
      </c>
      <c r="CE11" s="32">
        <v>4</v>
      </c>
      <c r="CF11" s="183">
        <v>-1</v>
      </c>
      <c r="CG11" s="32">
        <v>-3</v>
      </c>
      <c r="CH11" s="32">
        <v>-6</v>
      </c>
      <c r="CI11" s="32">
        <v>-2</v>
      </c>
      <c r="CJ11" s="32">
        <v>-6</v>
      </c>
      <c r="CK11" s="32">
        <v>-7</v>
      </c>
      <c r="CL11" s="32">
        <v>-6</v>
      </c>
      <c r="CM11" s="32">
        <v>-4</v>
      </c>
      <c r="CN11" s="183">
        <v>-2</v>
      </c>
      <c r="CO11" s="32">
        <v>-2</v>
      </c>
      <c r="CP11" s="32">
        <v>-2</v>
      </c>
      <c r="CQ11" s="32">
        <v>-2</v>
      </c>
      <c r="CR11" s="183">
        <v>-2</v>
      </c>
      <c r="CS11" s="32">
        <v>-1</v>
      </c>
      <c r="CT11" s="32">
        <v>-1</v>
      </c>
      <c r="CU11" s="32">
        <v>-2</v>
      </c>
      <c r="CV11" s="32">
        <v>0</v>
      </c>
      <c r="CW11" s="32">
        <v>2</v>
      </c>
      <c r="CX11" s="32">
        <v>3</v>
      </c>
      <c r="CY11" s="32">
        <v>4</v>
      </c>
      <c r="CZ11" s="37">
        <v>3</v>
      </c>
      <c r="DA11" s="37">
        <v>2</v>
      </c>
      <c r="DB11" s="37">
        <v>0</v>
      </c>
      <c r="DC11" s="139">
        <v>5</v>
      </c>
      <c r="DD11" s="37">
        <v>2</v>
      </c>
      <c r="DE11" s="37">
        <v>3</v>
      </c>
      <c r="DF11" s="37">
        <v>0</v>
      </c>
      <c r="DG11" s="37">
        <v>5</v>
      </c>
      <c r="DH11" s="37">
        <v>3</v>
      </c>
      <c r="DI11" s="37">
        <v>13</v>
      </c>
      <c r="DJ11" s="37">
        <v>6</v>
      </c>
      <c r="DK11" s="37">
        <v>4</v>
      </c>
      <c r="DL11" s="37">
        <v>3</v>
      </c>
      <c r="DM11" s="37">
        <v>-3</v>
      </c>
      <c r="DN11" s="37">
        <v>1</v>
      </c>
      <c r="DO11" s="37">
        <v>-11</v>
      </c>
      <c r="DP11" s="92">
        <v>0</v>
      </c>
      <c r="DQ11" s="37">
        <v>-4</v>
      </c>
      <c r="DR11" s="37">
        <v>0</v>
      </c>
      <c r="DS11" s="37">
        <v>-1</v>
      </c>
      <c r="DT11" s="37">
        <v>14</v>
      </c>
      <c r="DU11" s="37">
        <v>-3</v>
      </c>
      <c r="DV11" s="37">
        <v>12</v>
      </c>
      <c r="DW11" s="37">
        <v>2</v>
      </c>
      <c r="DX11" s="37">
        <v>-3</v>
      </c>
      <c r="DY11" s="37">
        <v>-8</v>
      </c>
      <c r="DZ11" s="37">
        <v>-3</v>
      </c>
      <c r="EA11" s="139">
        <v>-8</v>
      </c>
      <c r="EB11" s="37">
        <v>-2</v>
      </c>
      <c r="EC11" s="37">
        <v>-1</v>
      </c>
      <c r="ED11" s="37">
        <v>8</v>
      </c>
      <c r="EE11" s="37">
        <v>-2</v>
      </c>
      <c r="EF11" s="37">
        <v>-5</v>
      </c>
      <c r="EG11" s="37">
        <v>-3</v>
      </c>
      <c r="EH11" s="37">
        <v>-9</v>
      </c>
      <c r="EI11" s="50" t="s">
        <v>44</v>
      </c>
    </row>
    <row r="12" spans="1:139" x14ac:dyDescent="0.15">
      <c r="A12" s="48" t="s">
        <v>45</v>
      </c>
      <c r="B12" s="21">
        <v>9</v>
      </c>
      <c r="C12" s="1">
        <v>-2</v>
      </c>
      <c r="D12" s="1">
        <v>-1</v>
      </c>
      <c r="E12" s="1">
        <v>-1</v>
      </c>
      <c r="F12" s="1">
        <v>-1</v>
      </c>
      <c r="G12" s="1">
        <v>0</v>
      </c>
      <c r="H12" s="1">
        <v>1</v>
      </c>
      <c r="I12" s="1">
        <v>1</v>
      </c>
      <c r="J12" s="1">
        <v>1</v>
      </c>
      <c r="K12" s="1">
        <v>5</v>
      </c>
      <c r="L12" s="131">
        <v>8</v>
      </c>
      <c r="M12" s="1">
        <v>10</v>
      </c>
      <c r="N12" s="1">
        <v>18</v>
      </c>
      <c r="O12" s="1">
        <v>14</v>
      </c>
      <c r="P12" s="1">
        <v>9</v>
      </c>
      <c r="Q12" s="1">
        <v>2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71">
        <v>3</v>
      </c>
      <c r="X12" s="131">
        <v>5</v>
      </c>
      <c r="Y12" s="1">
        <v>8</v>
      </c>
      <c r="Z12" s="1">
        <v>10</v>
      </c>
      <c r="AA12" s="1">
        <v>8</v>
      </c>
      <c r="AB12" s="1">
        <v>4</v>
      </c>
      <c r="AC12" s="1">
        <v>2</v>
      </c>
      <c r="AD12" s="1">
        <v>6</v>
      </c>
      <c r="AE12" s="1">
        <v>9</v>
      </c>
      <c r="AF12" s="1">
        <v>10</v>
      </c>
      <c r="AG12" s="1">
        <v>8</v>
      </c>
      <c r="AH12" s="1">
        <v>9</v>
      </c>
      <c r="AI12" s="171">
        <v>0</v>
      </c>
      <c r="AJ12" s="131">
        <v>0</v>
      </c>
      <c r="AK12" s="1">
        <v>-4</v>
      </c>
      <c r="AL12" s="1">
        <v>-7</v>
      </c>
      <c r="AM12" s="1">
        <v>-11</v>
      </c>
      <c r="AN12" s="1">
        <v>-4</v>
      </c>
      <c r="AO12" s="1">
        <v>-4</v>
      </c>
      <c r="AP12" s="1">
        <v>3</v>
      </c>
      <c r="AQ12" s="1">
        <v>-3</v>
      </c>
      <c r="AR12" s="1">
        <v>5</v>
      </c>
      <c r="AS12" s="1">
        <v>5</v>
      </c>
      <c r="AT12" s="1">
        <v>11</v>
      </c>
      <c r="AU12" s="1">
        <v>17</v>
      </c>
      <c r="AV12" s="131">
        <v>18</v>
      </c>
      <c r="AW12" s="1">
        <v>9</v>
      </c>
      <c r="AX12" s="1">
        <v>1</v>
      </c>
      <c r="AY12" s="1">
        <v>2</v>
      </c>
      <c r="AZ12" s="1">
        <v>1</v>
      </c>
      <c r="BA12" s="1">
        <v>0</v>
      </c>
      <c r="BB12" s="1">
        <v>0</v>
      </c>
      <c r="BC12" s="1">
        <v>0</v>
      </c>
      <c r="BD12" s="1">
        <v>-2</v>
      </c>
      <c r="BE12" s="1">
        <v>-3</v>
      </c>
      <c r="BF12" s="1">
        <v>-2</v>
      </c>
      <c r="BG12" s="1">
        <v>0</v>
      </c>
      <c r="BH12" s="131">
        <v>0</v>
      </c>
      <c r="BI12" s="1">
        <v>1</v>
      </c>
      <c r="BJ12" s="1">
        <v>3</v>
      </c>
      <c r="BK12" s="1">
        <v>2</v>
      </c>
      <c r="BL12" s="1">
        <v>-1</v>
      </c>
      <c r="BM12" s="1">
        <v>-1</v>
      </c>
      <c r="BN12" s="1">
        <v>-1</v>
      </c>
      <c r="BO12" s="1">
        <v>-9</v>
      </c>
      <c r="BP12" s="1">
        <v>-16</v>
      </c>
      <c r="BQ12" s="1">
        <v>-16</v>
      </c>
      <c r="BR12" s="1">
        <v>-12</v>
      </c>
      <c r="BS12" s="1">
        <v>-10</v>
      </c>
      <c r="BT12" s="131">
        <v>-17</v>
      </c>
      <c r="BU12" s="1">
        <v>-20</v>
      </c>
      <c r="BV12" s="1">
        <v>-17</v>
      </c>
      <c r="BW12" s="1">
        <v>-12</v>
      </c>
      <c r="BX12" s="1">
        <v>-10</v>
      </c>
      <c r="BY12" s="1">
        <v>-9</v>
      </c>
      <c r="BZ12" s="1">
        <v>-3</v>
      </c>
      <c r="CA12" s="1">
        <v>-3</v>
      </c>
      <c r="CB12" s="1">
        <v>0</v>
      </c>
      <c r="CC12" s="1">
        <v>-1</v>
      </c>
      <c r="CD12" s="1">
        <v>6</v>
      </c>
      <c r="CE12" s="1">
        <v>8</v>
      </c>
      <c r="CF12" s="131">
        <v>9</v>
      </c>
      <c r="CG12" s="1">
        <v>3</v>
      </c>
      <c r="CH12" s="1">
        <v>-1</v>
      </c>
      <c r="CI12" s="1">
        <v>-1</v>
      </c>
      <c r="CJ12" s="1">
        <v>-1</v>
      </c>
      <c r="CK12" s="1">
        <v>-3</v>
      </c>
      <c r="CL12" s="1">
        <v>-1</v>
      </c>
      <c r="CM12" s="1">
        <v>0</v>
      </c>
      <c r="CN12" s="131">
        <v>0</v>
      </c>
      <c r="CO12" s="1">
        <v>0</v>
      </c>
      <c r="CP12" s="1">
        <v>1</v>
      </c>
      <c r="CQ12" s="1">
        <v>1</v>
      </c>
      <c r="CR12" s="131">
        <v>2</v>
      </c>
      <c r="CS12" s="1">
        <v>0</v>
      </c>
      <c r="CT12" s="1">
        <v>0</v>
      </c>
      <c r="CU12" s="1">
        <v>0</v>
      </c>
      <c r="CV12" s="1">
        <v>-2</v>
      </c>
      <c r="CW12" s="1">
        <v>1</v>
      </c>
      <c r="CX12" s="1">
        <v>3</v>
      </c>
      <c r="CY12" s="1">
        <v>6</v>
      </c>
      <c r="CZ12">
        <v>10</v>
      </c>
      <c r="DA12">
        <v>2</v>
      </c>
      <c r="DB12">
        <v>7</v>
      </c>
      <c r="DC12" s="137">
        <v>-1</v>
      </c>
      <c r="DD12">
        <v>16</v>
      </c>
      <c r="DE12">
        <v>14</v>
      </c>
      <c r="DF12">
        <v>10</v>
      </c>
      <c r="DG12">
        <v>22</v>
      </c>
      <c r="DH12">
        <v>19</v>
      </c>
      <c r="DI12">
        <v>20</v>
      </c>
      <c r="DJ12">
        <v>20</v>
      </c>
      <c r="DK12">
        <v>5</v>
      </c>
      <c r="DL12">
        <v>5</v>
      </c>
      <c r="DM12">
        <v>0</v>
      </c>
      <c r="DN12">
        <v>18</v>
      </c>
      <c r="DO12">
        <v>-10</v>
      </c>
      <c r="DP12" s="90">
        <v>1</v>
      </c>
      <c r="DQ12">
        <v>-10</v>
      </c>
      <c r="DR12">
        <v>-3</v>
      </c>
      <c r="DS12">
        <v>-2</v>
      </c>
      <c r="DT12">
        <v>7</v>
      </c>
      <c r="DU12">
        <v>-8</v>
      </c>
      <c r="DV12">
        <v>1</v>
      </c>
      <c r="DW12">
        <v>-3</v>
      </c>
      <c r="DX12">
        <v>-15</v>
      </c>
      <c r="DY12">
        <v>-13</v>
      </c>
      <c r="DZ12">
        <v>-11</v>
      </c>
      <c r="EA12" s="137">
        <v>-10</v>
      </c>
      <c r="EB12">
        <v>-7</v>
      </c>
      <c r="EC12">
        <v>1</v>
      </c>
      <c r="ED12">
        <v>1</v>
      </c>
      <c r="EE12">
        <v>0</v>
      </c>
      <c r="EF12">
        <v>-25</v>
      </c>
      <c r="EG12">
        <v>-14</v>
      </c>
      <c r="EH12">
        <v>-14</v>
      </c>
      <c r="EI12" s="48" t="s">
        <v>45</v>
      </c>
    </row>
    <row r="13" spans="1:139" x14ac:dyDescent="0.15">
      <c r="A13" s="48" t="s">
        <v>46</v>
      </c>
      <c r="B13" s="21">
        <v>10</v>
      </c>
      <c r="C13" s="1">
        <v>-10</v>
      </c>
      <c r="D13" s="1">
        <v>-4</v>
      </c>
      <c r="E13" s="1">
        <v>-3</v>
      </c>
      <c r="F13" s="1">
        <v>-4</v>
      </c>
      <c r="G13" s="1">
        <v>-6</v>
      </c>
      <c r="H13" s="1">
        <v>-14</v>
      </c>
      <c r="I13" s="1">
        <v>-18</v>
      </c>
      <c r="J13" s="1">
        <v>-18</v>
      </c>
      <c r="K13" s="1">
        <v>-13</v>
      </c>
      <c r="L13" s="131">
        <v>-15</v>
      </c>
      <c r="M13" s="1">
        <v>-20</v>
      </c>
      <c r="N13" s="1">
        <v>-18</v>
      </c>
      <c r="O13" s="1">
        <v>-28</v>
      </c>
      <c r="P13" s="1">
        <v>-26</v>
      </c>
      <c r="Q13" s="1">
        <v>-29</v>
      </c>
      <c r="R13" s="1">
        <v>-23</v>
      </c>
      <c r="S13" s="1">
        <v>-15</v>
      </c>
      <c r="T13" s="1">
        <v>-13</v>
      </c>
      <c r="U13" s="1">
        <v>-10</v>
      </c>
      <c r="V13" s="1">
        <v>-8</v>
      </c>
      <c r="W13" s="171">
        <v>7</v>
      </c>
      <c r="X13" s="131">
        <v>-6</v>
      </c>
      <c r="Y13" s="1">
        <v>-4</v>
      </c>
      <c r="Z13" s="1">
        <v>-4</v>
      </c>
      <c r="AA13" s="1">
        <v>-4</v>
      </c>
      <c r="AB13" s="1">
        <v>-3</v>
      </c>
      <c r="AC13" s="1">
        <v>-2</v>
      </c>
      <c r="AD13" s="1">
        <v>-2</v>
      </c>
      <c r="AE13" s="1">
        <v>-1</v>
      </c>
      <c r="AF13" s="1">
        <v>-3</v>
      </c>
      <c r="AG13" s="1">
        <v>-1</v>
      </c>
      <c r="AH13" s="1">
        <v>-1</v>
      </c>
      <c r="AI13" s="171">
        <v>0</v>
      </c>
      <c r="AJ13" s="131">
        <v>-2</v>
      </c>
      <c r="AK13" s="1">
        <v>-2</v>
      </c>
      <c r="AL13" s="1">
        <v>2</v>
      </c>
      <c r="AM13" s="1">
        <v>1</v>
      </c>
      <c r="AN13" s="1">
        <v>1</v>
      </c>
      <c r="AO13" s="1">
        <v>1</v>
      </c>
      <c r="AP13" s="1">
        <v>1</v>
      </c>
      <c r="AQ13" s="1">
        <v>4</v>
      </c>
      <c r="AR13" s="1">
        <v>0</v>
      </c>
      <c r="AS13" s="1">
        <v>-2</v>
      </c>
      <c r="AT13" s="1">
        <v>-1</v>
      </c>
      <c r="AU13" s="1">
        <v>-9</v>
      </c>
      <c r="AV13" s="131">
        <v>-6</v>
      </c>
      <c r="AW13" s="1">
        <v>-5</v>
      </c>
      <c r="AX13" s="1">
        <v>-4</v>
      </c>
      <c r="AY13" s="1">
        <v>-8</v>
      </c>
      <c r="AZ13" s="1">
        <v>-4</v>
      </c>
      <c r="BA13" s="1">
        <v>-3</v>
      </c>
      <c r="BB13" s="1">
        <v>0</v>
      </c>
      <c r="BC13" s="1">
        <v>1</v>
      </c>
      <c r="BD13" s="1">
        <v>1</v>
      </c>
      <c r="BE13" s="1">
        <v>0</v>
      </c>
      <c r="BF13" s="1">
        <v>0</v>
      </c>
      <c r="BG13" s="1">
        <v>0</v>
      </c>
      <c r="BH13" s="131">
        <v>1</v>
      </c>
      <c r="BI13" s="1">
        <v>3</v>
      </c>
      <c r="BJ13" s="1">
        <v>2</v>
      </c>
      <c r="BK13" s="1">
        <v>3</v>
      </c>
      <c r="BL13" s="1">
        <v>-1</v>
      </c>
      <c r="BM13" s="1">
        <v>6</v>
      </c>
      <c r="BN13" s="1">
        <v>12</v>
      </c>
      <c r="BO13" s="1">
        <v>15</v>
      </c>
      <c r="BP13" s="1">
        <v>20</v>
      </c>
      <c r="BQ13" s="1">
        <v>18</v>
      </c>
      <c r="BR13" s="1">
        <v>13</v>
      </c>
      <c r="BS13" s="1">
        <v>8</v>
      </c>
      <c r="BT13" s="131">
        <v>6</v>
      </c>
      <c r="BU13" s="1">
        <v>1</v>
      </c>
      <c r="BV13" s="1">
        <v>5</v>
      </c>
      <c r="BW13" s="1">
        <v>-5</v>
      </c>
      <c r="BX13" s="1">
        <v>-10</v>
      </c>
      <c r="BY13" s="1">
        <v>-3</v>
      </c>
      <c r="BZ13" s="1">
        <v>-4</v>
      </c>
      <c r="CA13" s="1">
        <v>-1</v>
      </c>
      <c r="CB13" s="1">
        <v>-1</v>
      </c>
      <c r="CC13" s="1">
        <v>0</v>
      </c>
      <c r="CD13" s="1">
        <v>-5</v>
      </c>
      <c r="CE13" s="1">
        <v>-4</v>
      </c>
      <c r="CF13" s="131">
        <v>-5</v>
      </c>
      <c r="CG13" s="1">
        <v>-13</v>
      </c>
      <c r="CH13" s="1">
        <v>-17</v>
      </c>
      <c r="CI13" s="1">
        <v>-16</v>
      </c>
      <c r="CJ13" s="1">
        <v>-15</v>
      </c>
      <c r="CK13" s="1">
        <v>-15</v>
      </c>
      <c r="CL13" s="1">
        <v>-16</v>
      </c>
      <c r="CM13" s="1">
        <v>-8</v>
      </c>
      <c r="CN13" s="131">
        <v>-9</v>
      </c>
      <c r="CO13" s="1">
        <v>-10</v>
      </c>
      <c r="CP13" s="1">
        <v>-4</v>
      </c>
      <c r="CQ13" s="1">
        <v>-2</v>
      </c>
      <c r="CR13" s="131">
        <v>-3</v>
      </c>
      <c r="CS13" s="1">
        <v>-6</v>
      </c>
      <c r="CT13" s="1">
        <v>-11</v>
      </c>
      <c r="CU13" s="1">
        <v>-6</v>
      </c>
      <c r="CV13" s="1">
        <v>-8</v>
      </c>
      <c r="CW13" s="1">
        <v>-11</v>
      </c>
      <c r="CX13" s="1">
        <v>-14</v>
      </c>
      <c r="CY13" s="1">
        <v>-13</v>
      </c>
      <c r="CZ13">
        <v>-9</v>
      </c>
      <c r="DA13">
        <v>-13</v>
      </c>
      <c r="DB13">
        <v>-17</v>
      </c>
      <c r="DC13" s="137">
        <v>-12</v>
      </c>
      <c r="DD13">
        <v>-13</v>
      </c>
      <c r="DE13">
        <v>-7</v>
      </c>
      <c r="DF13">
        <v>-3</v>
      </c>
      <c r="DG13">
        <v>-6</v>
      </c>
      <c r="DH13">
        <v>-8</v>
      </c>
      <c r="DI13">
        <v>-17</v>
      </c>
      <c r="DJ13">
        <v>-12</v>
      </c>
      <c r="DK13">
        <v>-10</v>
      </c>
      <c r="DL13">
        <v>0</v>
      </c>
      <c r="DM13">
        <v>-7</v>
      </c>
      <c r="DN13">
        <v>-9</v>
      </c>
      <c r="DO13">
        <v>-3</v>
      </c>
      <c r="DP13" s="90">
        <v>11</v>
      </c>
      <c r="DQ13">
        <v>-2</v>
      </c>
      <c r="DR13">
        <v>6</v>
      </c>
      <c r="DS13">
        <v>-20</v>
      </c>
      <c r="DT13">
        <v>-12</v>
      </c>
      <c r="DU13">
        <v>0</v>
      </c>
      <c r="DV13">
        <v>-5</v>
      </c>
      <c r="DW13">
        <v>-2</v>
      </c>
      <c r="DX13">
        <v>-2</v>
      </c>
      <c r="DY13">
        <v>13</v>
      </c>
      <c r="DZ13">
        <v>-3</v>
      </c>
      <c r="EA13" s="137">
        <v>2</v>
      </c>
      <c r="EB13">
        <v>-13</v>
      </c>
      <c r="EC13">
        <v>-2</v>
      </c>
      <c r="ED13">
        <v>9</v>
      </c>
      <c r="EE13">
        <v>-12</v>
      </c>
      <c r="EF13">
        <v>1</v>
      </c>
      <c r="EG13">
        <v>7</v>
      </c>
      <c r="EH13">
        <v>7</v>
      </c>
      <c r="EI13" s="48" t="s">
        <v>46</v>
      </c>
    </row>
    <row r="14" spans="1:139" x14ac:dyDescent="0.15">
      <c r="A14" s="48" t="s">
        <v>47</v>
      </c>
      <c r="B14" s="21">
        <v>9</v>
      </c>
      <c r="C14" s="1">
        <v>3</v>
      </c>
      <c r="D14" s="1">
        <v>3</v>
      </c>
      <c r="E14" s="1">
        <v>2</v>
      </c>
      <c r="F14" s="1">
        <v>0</v>
      </c>
      <c r="G14" s="1">
        <v>2</v>
      </c>
      <c r="H14" s="1">
        <v>4</v>
      </c>
      <c r="I14" s="1">
        <v>5</v>
      </c>
      <c r="J14" s="1">
        <v>5</v>
      </c>
      <c r="K14" s="1">
        <v>0</v>
      </c>
      <c r="L14" s="131">
        <v>4</v>
      </c>
      <c r="M14" s="1">
        <v>4</v>
      </c>
      <c r="N14" s="1">
        <v>9</v>
      </c>
      <c r="O14" s="1">
        <v>3</v>
      </c>
      <c r="P14" s="1">
        <v>4</v>
      </c>
      <c r="Q14" s="1">
        <v>3</v>
      </c>
      <c r="R14" s="1">
        <v>1</v>
      </c>
      <c r="S14" s="1">
        <v>0</v>
      </c>
      <c r="T14" s="1">
        <v>1</v>
      </c>
      <c r="U14" s="1">
        <v>3</v>
      </c>
      <c r="V14" s="1">
        <v>3</v>
      </c>
      <c r="W14" s="171">
        <v>10</v>
      </c>
      <c r="X14" s="131">
        <v>5</v>
      </c>
      <c r="Y14" s="1">
        <v>7</v>
      </c>
      <c r="Z14" s="1">
        <v>8</v>
      </c>
      <c r="AA14" s="1">
        <v>9</v>
      </c>
      <c r="AB14" s="1">
        <v>9</v>
      </c>
      <c r="AC14" s="1">
        <v>16</v>
      </c>
      <c r="AD14" s="1">
        <v>15</v>
      </c>
      <c r="AE14" s="1">
        <v>19</v>
      </c>
      <c r="AF14" s="1">
        <v>19</v>
      </c>
      <c r="AG14" s="1">
        <v>20</v>
      </c>
      <c r="AH14" s="1">
        <v>20</v>
      </c>
      <c r="AI14" s="171">
        <v>22</v>
      </c>
      <c r="AJ14" s="131">
        <v>19</v>
      </c>
      <c r="AK14" s="1">
        <v>21</v>
      </c>
      <c r="AL14" s="1">
        <v>21</v>
      </c>
      <c r="AM14" s="1">
        <v>15</v>
      </c>
      <c r="AN14" s="1">
        <v>19</v>
      </c>
      <c r="AO14" s="1">
        <v>20</v>
      </c>
      <c r="AP14" s="1">
        <v>24</v>
      </c>
      <c r="AQ14" s="1">
        <v>23</v>
      </c>
      <c r="AR14" s="1">
        <v>19</v>
      </c>
      <c r="AS14" s="1">
        <v>18</v>
      </c>
      <c r="AT14" s="1">
        <v>17</v>
      </c>
      <c r="AU14" s="1">
        <v>15</v>
      </c>
      <c r="AV14" s="131">
        <v>12</v>
      </c>
      <c r="AW14" s="1">
        <v>10</v>
      </c>
      <c r="AX14" s="1">
        <v>9</v>
      </c>
      <c r="AY14" s="1">
        <v>8</v>
      </c>
      <c r="AZ14" s="1">
        <v>3</v>
      </c>
      <c r="BA14" s="1">
        <v>3</v>
      </c>
      <c r="BB14" s="1">
        <v>3</v>
      </c>
      <c r="BC14" s="1">
        <v>1</v>
      </c>
      <c r="BD14" s="1">
        <v>2</v>
      </c>
      <c r="BE14" s="1">
        <v>4</v>
      </c>
      <c r="BF14" s="1">
        <v>3</v>
      </c>
      <c r="BG14" s="1">
        <v>-2</v>
      </c>
      <c r="BH14" s="131">
        <v>0</v>
      </c>
      <c r="BI14" s="1">
        <v>2</v>
      </c>
      <c r="BJ14" s="1">
        <v>4</v>
      </c>
      <c r="BK14" s="1">
        <v>2</v>
      </c>
      <c r="BL14" s="1">
        <v>5</v>
      </c>
      <c r="BM14" s="1">
        <v>6</v>
      </c>
      <c r="BN14" s="1">
        <v>3</v>
      </c>
      <c r="BO14" s="1">
        <v>4</v>
      </c>
      <c r="BP14" s="1">
        <v>4</v>
      </c>
      <c r="BQ14" s="1">
        <v>10</v>
      </c>
      <c r="BR14" s="1">
        <v>3</v>
      </c>
      <c r="BS14" s="1">
        <v>7</v>
      </c>
      <c r="BT14" s="131">
        <v>7</v>
      </c>
      <c r="BU14" s="1">
        <v>9</v>
      </c>
      <c r="BV14" s="1">
        <v>12</v>
      </c>
      <c r="BW14" s="1">
        <v>12</v>
      </c>
      <c r="BX14" s="1">
        <v>18</v>
      </c>
      <c r="BY14" s="1">
        <v>5</v>
      </c>
      <c r="BZ14" s="1">
        <v>0</v>
      </c>
      <c r="CA14" s="1">
        <v>4</v>
      </c>
      <c r="CB14" s="1">
        <v>5</v>
      </c>
      <c r="CC14" s="1">
        <v>7</v>
      </c>
      <c r="CD14" s="1">
        <v>13</v>
      </c>
      <c r="CE14" s="1">
        <v>17</v>
      </c>
      <c r="CF14" s="131">
        <v>22</v>
      </c>
      <c r="CG14" s="1">
        <v>12</v>
      </c>
      <c r="CH14" s="1">
        <v>6</v>
      </c>
      <c r="CI14" s="1">
        <v>11</v>
      </c>
      <c r="CJ14" s="1">
        <v>15</v>
      </c>
      <c r="CK14" s="1">
        <v>15</v>
      </c>
      <c r="CL14" s="1">
        <v>13</v>
      </c>
      <c r="CM14" s="1">
        <v>1</v>
      </c>
      <c r="CN14" s="131">
        <v>0</v>
      </c>
      <c r="CO14" s="1">
        <v>1</v>
      </c>
      <c r="CP14" s="1">
        <v>5</v>
      </c>
      <c r="CQ14" s="1">
        <v>5</v>
      </c>
      <c r="CR14" s="131">
        <v>9</v>
      </c>
      <c r="CS14" s="1">
        <v>12</v>
      </c>
      <c r="CT14" s="1">
        <v>14</v>
      </c>
      <c r="CU14" s="1">
        <v>7</v>
      </c>
      <c r="CV14" s="1">
        <v>5</v>
      </c>
      <c r="CW14" s="1">
        <v>0</v>
      </c>
      <c r="CX14" s="1">
        <v>0</v>
      </c>
      <c r="CY14" s="1">
        <v>-1</v>
      </c>
      <c r="CZ14">
        <v>0</v>
      </c>
      <c r="DA14">
        <v>0</v>
      </c>
      <c r="DB14">
        <v>0</v>
      </c>
      <c r="DC14" s="137">
        <v>0</v>
      </c>
      <c r="DD14">
        <v>0</v>
      </c>
      <c r="DE14">
        <v>0</v>
      </c>
      <c r="DF14">
        <v>1</v>
      </c>
      <c r="DG14">
        <v>2</v>
      </c>
      <c r="DH14">
        <v>-7</v>
      </c>
      <c r="DI14">
        <v>2</v>
      </c>
      <c r="DJ14">
        <v>8</v>
      </c>
      <c r="DK14">
        <v>13</v>
      </c>
      <c r="DL14">
        <v>18</v>
      </c>
      <c r="DM14">
        <v>0</v>
      </c>
      <c r="DN14">
        <v>7</v>
      </c>
      <c r="DO14">
        <v>10</v>
      </c>
      <c r="DP14" s="90">
        <v>-1</v>
      </c>
      <c r="DQ14">
        <v>-9</v>
      </c>
      <c r="DR14">
        <v>6</v>
      </c>
      <c r="DS14">
        <v>7</v>
      </c>
      <c r="DT14">
        <v>-5</v>
      </c>
      <c r="DU14">
        <v>-26</v>
      </c>
      <c r="DV14">
        <v>-20</v>
      </c>
      <c r="DW14">
        <v>-15</v>
      </c>
      <c r="DX14">
        <v>-6</v>
      </c>
      <c r="DY14">
        <v>-21</v>
      </c>
      <c r="DZ14">
        <v>3</v>
      </c>
      <c r="EA14" s="137">
        <v>1</v>
      </c>
      <c r="EB14">
        <v>6</v>
      </c>
      <c r="EC14">
        <v>7</v>
      </c>
      <c r="ED14">
        <v>-6</v>
      </c>
      <c r="EE14">
        <v>3</v>
      </c>
      <c r="EF14">
        <v>-12</v>
      </c>
      <c r="EG14">
        <v>0</v>
      </c>
      <c r="EH14">
        <v>11</v>
      </c>
      <c r="EI14" s="48" t="s">
        <v>47</v>
      </c>
    </row>
    <row r="15" spans="1:139" x14ac:dyDescent="0.15">
      <c r="A15" s="48" t="s">
        <v>48</v>
      </c>
      <c r="B15" s="21">
        <v>9</v>
      </c>
      <c r="C15" s="1">
        <v>4</v>
      </c>
      <c r="D15" s="1">
        <v>4</v>
      </c>
      <c r="E15" s="1">
        <v>4</v>
      </c>
      <c r="F15" s="1">
        <v>2</v>
      </c>
      <c r="G15" s="1">
        <v>8</v>
      </c>
      <c r="H15" s="1">
        <v>8</v>
      </c>
      <c r="I15" s="1">
        <v>10</v>
      </c>
      <c r="J15" s="1">
        <v>11</v>
      </c>
      <c r="K15" s="1">
        <v>4</v>
      </c>
      <c r="L15" s="131">
        <v>10</v>
      </c>
      <c r="M15" s="1">
        <v>8</v>
      </c>
      <c r="N15" s="1">
        <v>12</v>
      </c>
      <c r="O15" s="1">
        <v>4</v>
      </c>
      <c r="P15" s="1">
        <v>3</v>
      </c>
      <c r="Q15" s="1">
        <v>2</v>
      </c>
      <c r="R15" s="1">
        <v>0</v>
      </c>
      <c r="S15" s="1">
        <v>-3</v>
      </c>
      <c r="T15" s="1">
        <v>-2</v>
      </c>
      <c r="U15" s="1">
        <v>-1</v>
      </c>
      <c r="V15" s="1">
        <v>0</v>
      </c>
      <c r="W15" s="171">
        <v>0</v>
      </c>
      <c r="X15" s="131">
        <v>0</v>
      </c>
      <c r="Y15" s="1">
        <v>3</v>
      </c>
      <c r="Z15" s="1">
        <v>2</v>
      </c>
      <c r="AA15" s="1">
        <v>2</v>
      </c>
      <c r="AB15" s="1">
        <v>6</v>
      </c>
      <c r="AC15" s="1">
        <v>6</v>
      </c>
      <c r="AD15" s="1">
        <v>4</v>
      </c>
      <c r="AE15" s="1">
        <v>10</v>
      </c>
      <c r="AF15" s="1">
        <v>11</v>
      </c>
      <c r="AG15" s="1">
        <v>15</v>
      </c>
      <c r="AH15" s="1">
        <v>13</v>
      </c>
      <c r="AI15" s="171">
        <v>16</v>
      </c>
      <c r="AJ15" s="131">
        <v>12</v>
      </c>
      <c r="AK15" s="1">
        <v>12</v>
      </c>
      <c r="AL15" s="1">
        <v>14</v>
      </c>
      <c r="AM15" s="1">
        <v>12</v>
      </c>
      <c r="AN15" s="1">
        <v>18</v>
      </c>
      <c r="AO15" s="1">
        <v>22</v>
      </c>
      <c r="AP15" s="1">
        <v>24</v>
      </c>
      <c r="AQ15" s="1">
        <v>24</v>
      </c>
      <c r="AR15" s="1">
        <v>22</v>
      </c>
      <c r="AS15" s="1">
        <v>22</v>
      </c>
      <c r="AT15" s="1">
        <v>22</v>
      </c>
      <c r="AU15" s="1">
        <v>18</v>
      </c>
      <c r="AV15" s="131">
        <v>19</v>
      </c>
      <c r="AW15" s="1">
        <v>17</v>
      </c>
      <c r="AX15" s="1">
        <v>16</v>
      </c>
      <c r="AY15" s="1">
        <v>13</v>
      </c>
      <c r="AZ15" s="1">
        <v>8</v>
      </c>
      <c r="BA15" s="1">
        <v>2</v>
      </c>
      <c r="BB15" s="1">
        <v>7</v>
      </c>
      <c r="BC15" s="1">
        <v>3</v>
      </c>
      <c r="BD15" s="1">
        <v>10</v>
      </c>
      <c r="BE15" s="1">
        <v>12</v>
      </c>
      <c r="BF15" s="1">
        <v>12</v>
      </c>
      <c r="BG15" s="1">
        <v>3</v>
      </c>
      <c r="BH15" s="131">
        <v>7</v>
      </c>
      <c r="BI15" s="1">
        <v>10</v>
      </c>
      <c r="BJ15" s="1">
        <v>7</v>
      </c>
      <c r="BK15" s="1">
        <v>4</v>
      </c>
      <c r="BL15" s="1">
        <v>9</v>
      </c>
      <c r="BM15" s="1">
        <v>11</v>
      </c>
      <c r="BN15" s="1">
        <v>5</v>
      </c>
      <c r="BO15" s="1">
        <v>7</v>
      </c>
      <c r="BP15" s="1">
        <v>1</v>
      </c>
      <c r="BQ15" s="1">
        <v>2</v>
      </c>
      <c r="BR15" s="1">
        <v>2</v>
      </c>
      <c r="BS15" s="1">
        <v>6</v>
      </c>
      <c r="BT15" s="131">
        <v>6</v>
      </c>
      <c r="BU15" s="1">
        <v>7</v>
      </c>
      <c r="BV15" s="1">
        <v>8</v>
      </c>
      <c r="BW15" s="1">
        <v>11</v>
      </c>
      <c r="BX15" s="1">
        <v>12</v>
      </c>
      <c r="BY15" s="1">
        <v>3</v>
      </c>
      <c r="BZ15" s="1">
        <v>0</v>
      </c>
      <c r="CA15" s="1">
        <v>3</v>
      </c>
      <c r="CB15" s="1">
        <v>5</v>
      </c>
      <c r="CC15" s="1">
        <v>5</v>
      </c>
      <c r="CD15" s="1">
        <v>6</v>
      </c>
      <c r="CE15" s="1">
        <v>6</v>
      </c>
      <c r="CF15" s="131">
        <v>11</v>
      </c>
      <c r="CG15" s="1">
        <v>6</v>
      </c>
      <c r="CH15" s="1">
        <v>7</v>
      </c>
      <c r="CI15" s="1">
        <v>11</v>
      </c>
      <c r="CJ15" s="1">
        <v>16</v>
      </c>
      <c r="CK15" s="1">
        <v>19</v>
      </c>
      <c r="CL15" s="1">
        <v>13</v>
      </c>
      <c r="CM15" s="1">
        <v>1</v>
      </c>
      <c r="CN15" s="131">
        <v>4</v>
      </c>
      <c r="CO15" s="1">
        <v>1</v>
      </c>
      <c r="CP15" s="1">
        <v>2</v>
      </c>
      <c r="CQ15" s="1">
        <v>8</v>
      </c>
      <c r="CR15" s="131">
        <v>10</v>
      </c>
      <c r="CS15" s="1">
        <v>13</v>
      </c>
      <c r="CT15" s="1">
        <v>12</v>
      </c>
      <c r="CU15" s="1">
        <v>7</v>
      </c>
      <c r="CV15" s="1">
        <v>6</v>
      </c>
      <c r="CW15" s="1">
        <v>1</v>
      </c>
      <c r="CX15" s="1">
        <v>1</v>
      </c>
      <c r="CY15" s="1">
        <v>1</v>
      </c>
      <c r="CZ15">
        <v>1</v>
      </c>
      <c r="DA15">
        <v>0</v>
      </c>
      <c r="DB15">
        <v>1</v>
      </c>
      <c r="DC15" s="137">
        <v>1</v>
      </c>
      <c r="DD15">
        <v>3</v>
      </c>
      <c r="DE15">
        <v>1</v>
      </c>
      <c r="DF15">
        <v>1</v>
      </c>
      <c r="DG15">
        <v>0</v>
      </c>
      <c r="DH15">
        <v>-9</v>
      </c>
      <c r="DI15">
        <v>0</v>
      </c>
      <c r="DJ15">
        <v>15</v>
      </c>
      <c r="DK15">
        <v>-6</v>
      </c>
      <c r="DL15">
        <v>17</v>
      </c>
      <c r="DM15">
        <v>-3</v>
      </c>
      <c r="DN15">
        <v>1</v>
      </c>
      <c r="DO15">
        <v>11</v>
      </c>
      <c r="DP15" s="90">
        <v>-2</v>
      </c>
      <c r="DQ15">
        <v>-10</v>
      </c>
      <c r="DR15">
        <v>7</v>
      </c>
      <c r="DS15">
        <v>10</v>
      </c>
      <c r="DT15">
        <v>2</v>
      </c>
      <c r="DU15">
        <v>-19</v>
      </c>
      <c r="DV15">
        <v>-26</v>
      </c>
      <c r="DW15">
        <v>-18</v>
      </c>
      <c r="DX15">
        <v>-14</v>
      </c>
      <c r="DY15">
        <v>-20</v>
      </c>
      <c r="DZ15">
        <v>-6</v>
      </c>
      <c r="EA15" s="137">
        <v>6</v>
      </c>
      <c r="EB15">
        <v>12</v>
      </c>
      <c r="EC15">
        <v>19</v>
      </c>
      <c r="ED15">
        <v>4</v>
      </c>
      <c r="EE15">
        <v>12</v>
      </c>
      <c r="EF15">
        <v>-5</v>
      </c>
      <c r="EG15">
        <v>-11</v>
      </c>
      <c r="EH15">
        <v>3</v>
      </c>
      <c r="EI15" s="48" t="s">
        <v>48</v>
      </c>
    </row>
    <row r="16" spans="1:139" x14ac:dyDescent="0.15">
      <c r="A16" s="49" t="s">
        <v>49</v>
      </c>
      <c r="B16" s="25">
        <v>9</v>
      </c>
      <c r="C16" s="23">
        <v>-6</v>
      </c>
      <c r="D16" s="23">
        <v>-3</v>
      </c>
      <c r="E16" s="23">
        <v>-1</v>
      </c>
      <c r="F16" s="23">
        <v>-1</v>
      </c>
      <c r="G16" s="23">
        <v>0</v>
      </c>
      <c r="H16" s="23">
        <v>0</v>
      </c>
      <c r="I16" s="23">
        <v>-1</v>
      </c>
      <c r="J16" s="23">
        <v>-1</v>
      </c>
      <c r="K16" s="23">
        <v>-1</v>
      </c>
      <c r="L16" s="182">
        <v>0</v>
      </c>
      <c r="M16" s="23">
        <v>0</v>
      </c>
      <c r="N16" s="23">
        <v>0</v>
      </c>
      <c r="O16" s="23">
        <v>-5</v>
      </c>
      <c r="P16" s="23">
        <v>-2</v>
      </c>
      <c r="Q16" s="23">
        <v>-5</v>
      </c>
      <c r="R16" s="23">
        <v>-6</v>
      </c>
      <c r="S16" s="23">
        <v>-2</v>
      </c>
      <c r="T16" s="23">
        <v>-5</v>
      </c>
      <c r="U16" s="23">
        <v>-1</v>
      </c>
      <c r="V16" s="23">
        <v>-2</v>
      </c>
      <c r="W16" s="190">
        <v>-1</v>
      </c>
      <c r="X16" s="182">
        <v>-2</v>
      </c>
      <c r="Y16" s="23">
        <v>0</v>
      </c>
      <c r="Z16" s="23">
        <v>0</v>
      </c>
      <c r="AA16" s="23">
        <v>0</v>
      </c>
      <c r="AB16" s="23">
        <v>0</v>
      </c>
      <c r="AC16" s="23">
        <v>7</v>
      </c>
      <c r="AD16" s="23">
        <v>10</v>
      </c>
      <c r="AE16" s="23">
        <v>14</v>
      </c>
      <c r="AF16" s="23">
        <v>14</v>
      </c>
      <c r="AG16" s="23">
        <v>18</v>
      </c>
      <c r="AH16" s="23">
        <v>19</v>
      </c>
      <c r="AI16" s="190">
        <v>23</v>
      </c>
      <c r="AJ16" s="182">
        <v>24</v>
      </c>
      <c r="AK16" s="23">
        <v>24</v>
      </c>
      <c r="AL16" s="23">
        <v>26</v>
      </c>
      <c r="AM16" s="23">
        <v>23</v>
      </c>
      <c r="AN16" s="23">
        <v>21</v>
      </c>
      <c r="AO16" s="23">
        <v>23</v>
      </c>
      <c r="AP16" s="23">
        <v>26</v>
      </c>
      <c r="AQ16" s="23">
        <v>27</v>
      </c>
      <c r="AR16" s="23">
        <v>22</v>
      </c>
      <c r="AS16" s="23">
        <v>25</v>
      </c>
      <c r="AT16" s="23">
        <v>25</v>
      </c>
      <c r="AU16" s="23">
        <v>24</v>
      </c>
      <c r="AV16" s="182">
        <v>24</v>
      </c>
      <c r="AW16" s="23">
        <v>22</v>
      </c>
      <c r="AX16" s="23">
        <v>22</v>
      </c>
      <c r="AY16" s="23">
        <v>16</v>
      </c>
      <c r="AZ16" s="23">
        <v>11</v>
      </c>
      <c r="BA16" s="23">
        <v>8</v>
      </c>
      <c r="BB16" s="23">
        <v>8</v>
      </c>
      <c r="BC16" s="23">
        <v>2</v>
      </c>
      <c r="BD16" s="23">
        <v>4</v>
      </c>
      <c r="BE16" s="23">
        <v>3</v>
      </c>
      <c r="BF16" s="23">
        <v>3</v>
      </c>
      <c r="BG16" s="23">
        <v>1</v>
      </c>
      <c r="BH16" s="182">
        <v>1</v>
      </c>
      <c r="BI16" s="23">
        <v>4</v>
      </c>
      <c r="BJ16" s="23">
        <v>8</v>
      </c>
      <c r="BK16" s="23">
        <v>-1</v>
      </c>
      <c r="BL16" s="23">
        <v>7</v>
      </c>
      <c r="BM16" s="23">
        <v>7</v>
      </c>
      <c r="BN16" s="23">
        <v>11</v>
      </c>
      <c r="BO16" s="23">
        <v>16</v>
      </c>
      <c r="BP16" s="23">
        <v>15</v>
      </c>
      <c r="BQ16" s="23">
        <v>16</v>
      </c>
      <c r="BR16" s="23">
        <v>16</v>
      </c>
      <c r="BS16" s="23">
        <v>16</v>
      </c>
      <c r="BT16" s="182">
        <v>17</v>
      </c>
      <c r="BU16" s="23">
        <v>17</v>
      </c>
      <c r="BV16" s="23">
        <v>18</v>
      </c>
      <c r="BW16" s="23">
        <v>22</v>
      </c>
      <c r="BX16" s="23">
        <v>19</v>
      </c>
      <c r="BY16" s="23">
        <v>14</v>
      </c>
      <c r="BZ16" s="23">
        <v>10</v>
      </c>
      <c r="CA16" s="23">
        <v>15</v>
      </c>
      <c r="CB16" s="23">
        <v>16</v>
      </c>
      <c r="CC16" s="23">
        <v>19</v>
      </c>
      <c r="CD16" s="23">
        <v>22</v>
      </c>
      <c r="CE16" s="23">
        <v>25</v>
      </c>
      <c r="CF16" s="182">
        <v>25</v>
      </c>
      <c r="CG16" s="23">
        <v>19</v>
      </c>
      <c r="CH16" s="23">
        <v>13</v>
      </c>
      <c r="CI16" s="23">
        <v>15</v>
      </c>
      <c r="CJ16" s="23">
        <v>16</v>
      </c>
      <c r="CK16" s="23">
        <v>14</v>
      </c>
      <c r="CL16" s="23">
        <v>8</v>
      </c>
      <c r="CM16" s="23">
        <v>3</v>
      </c>
      <c r="CN16" s="182">
        <v>2</v>
      </c>
      <c r="CO16" s="23">
        <v>2</v>
      </c>
      <c r="CP16" s="23">
        <v>6</v>
      </c>
      <c r="CQ16" s="23">
        <v>6</v>
      </c>
      <c r="CR16" s="182">
        <v>11</v>
      </c>
      <c r="CS16" s="23">
        <v>12</v>
      </c>
      <c r="CT16" s="23">
        <v>14</v>
      </c>
      <c r="CU16" s="23">
        <v>13</v>
      </c>
      <c r="CV16" s="23">
        <v>12</v>
      </c>
      <c r="CW16" s="23">
        <v>3</v>
      </c>
      <c r="CX16" s="23">
        <v>5</v>
      </c>
      <c r="CY16" s="23">
        <v>-4</v>
      </c>
      <c r="CZ16" s="28">
        <v>-3</v>
      </c>
      <c r="DA16" s="28">
        <v>-10</v>
      </c>
      <c r="DB16" s="28">
        <v>-7</v>
      </c>
      <c r="DC16" s="138">
        <v>-6</v>
      </c>
      <c r="DD16" s="28">
        <v>-5</v>
      </c>
      <c r="DE16" s="28">
        <v>-3</v>
      </c>
      <c r="DF16" s="28">
        <v>-1</v>
      </c>
      <c r="DG16" s="28">
        <v>-2</v>
      </c>
      <c r="DH16" s="28">
        <v>-19</v>
      </c>
      <c r="DI16" s="28">
        <v>-7</v>
      </c>
      <c r="DJ16" s="28">
        <v>4</v>
      </c>
      <c r="DK16" s="28">
        <v>25</v>
      </c>
      <c r="DL16" s="28">
        <v>23</v>
      </c>
      <c r="DM16" s="28">
        <v>-2</v>
      </c>
      <c r="DN16" s="28">
        <v>0</v>
      </c>
      <c r="DO16" s="28">
        <v>-3</v>
      </c>
      <c r="DP16" s="91">
        <v>-1</v>
      </c>
      <c r="DQ16" s="28">
        <v>-14</v>
      </c>
      <c r="DR16" s="28">
        <v>0</v>
      </c>
      <c r="DS16" s="28">
        <v>-20</v>
      </c>
      <c r="DT16" s="28">
        <v>-11</v>
      </c>
      <c r="DU16" s="28">
        <v>-27</v>
      </c>
      <c r="DV16" s="28">
        <v>-14</v>
      </c>
      <c r="DW16" s="28">
        <v>-6</v>
      </c>
      <c r="DX16" s="28">
        <v>2</v>
      </c>
      <c r="DY16" s="28">
        <v>-13</v>
      </c>
      <c r="DZ16" s="28">
        <v>1</v>
      </c>
      <c r="EA16" s="138">
        <v>-1</v>
      </c>
      <c r="EB16" s="28">
        <v>6</v>
      </c>
      <c r="EC16" s="28">
        <v>-5</v>
      </c>
      <c r="ED16" s="28">
        <v>-15</v>
      </c>
      <c r="EE16" s="28">
        <v>-10</v>
      </c>
      <c r="EF16" s="28">
        <v>-4</v>
      </c>
      <c r="EG16" s="28">
        <v>-4</v>
      </c>
      <c r="EH16" s="28">
        <v>7</v>
      </c>
      <c r="EI16" s="49" t="s">
        <v>49</v>
      </c>
    </row>
    <row r="17" spans="1:139" x14ac:dyDescent="0.15">
      <c r="A17" s="48" t="s">
        <v>50</v>
      </c>
      <c r="B17" s="21">
        <v>9</v>
      </c>
      <c r="C17" s="1">
        <v>-16</v>
      </c>
      <c r="D17" s="1">
        <v>-14</v>
      </c>
      <c r="E17" s="1">
        <v>-10</v>
      </c>
      <c r="F17" s="1">
        <v>-9</v>
      </c>
      <c r="G17" s="1">
        <v>-6</v>
      </c>
      <c r="H17" s="1">
        <v>-8</v>
      </c>
      <c r="I17" s="1">
        <v>-4</v>
      </c>
      <c r="J17" s="1">
        <v>-4</v>
      </c>
      <c r="K17" s="1">
        <v>-2</v>
      </c>
      <c r="L17" s="131">
        <v>-2</v>
      </c>
      <c r="M17" s="1">
        <v>-1</v>
      </c>
      <c r="N17" s="1">
        <v>0</v>
      </c>
      <c r="O17" s="1">
        <v>-1</v>
      </c>
      <c r="P17" s="1">
        <v>0</v>
      </c>
      <c r="Q17" s="1">
        <v>1</v>
      </c>
      <c r="R17" s="1">
        <v>1</v>
      </c>
      <c r="S17" s="1">
        <v>1</v>
      </c>
      <c r="T17" s="1">
        <v>0</v>
      </c>
      <c r="U17" s="1">
        <v>2</v>
      </c>
      <c r="V17" s="1">
        <v>-1</v>
      </c>
      <c r="W17" s="171">
        <v>0</v>
      </c>
      <c r="X17" s="131">
        <v>-1</v>
      </c>
      <c r="Y17" s="1">
        <v>-2</v>
      </c>
      <c r="Z17" s="1">
        <v>2</v>
      </c>
      <c r="AA17" s="1">
        <v>5</v>
      </c>
      <c r="AB17" s="1">
        <v>8</v>
      </c>
      <c r="AC17" s="1">
        <v>13</v>
      </c>
      <c r="AD17" s="1">
        <v>7</v>
      </c>
      <c r="AE17" s="1">
        <v>10</v>
      </c>
      <c r="AF17" s="1">
        <v>11</v>
      </c>
      <c r="AG17" s="1">
        <v>17</v>
      </c>
      <c r="AH17" s="1">
        <v>21</v>
      </c>
      <c r="AI17" s="171">
        <v>20</v>
      </c>
      <c r="AJ17" s="131">
        <v>22</v>
      </c>
      <c r="AK17" s="1">
        <v>22</v>
      </c>
      <c r="AL17" s="1">
        <v>25</v>
      </c>
      <c r="AM17" s="1">
        <v>26</v>
      </c>
      <c r="AN17" s="1">
        <v>27</v>
      </c>
      <c r="AO17" s="1">
        <v>26</v>
      </c>
      <c r="AP17" s="1">
        <v>26</v>
      </c>
      <c r="AQ17" s="1">
        <v>25</v>
      </c>
      <c r="AR17" s="1">
        <v>9</v>
      </c>
      <c r="AS17" s="1">
        <v>14</v>
      </c>
      <c r="AT17" s="1">
        <v>13</v>
      </c>
      <c r="AU17" s="1">
        <v>12</v>
      </c>
      <c r="AV17" s="131">
        <v>13</v>
      </c>
      <c r="AW17" s="1">
        <v>5</v>
      </c>
      <c r="AX17" s="1">
        <v>6</v>
      </c>
      <c r="AY17" s="1">
        <v>-4</v>
      </c>
      <c r="AZ17" s="1">
        <v>-6</v>
      </c>
      <c r="BA17" s="1">
        <v>-8</v>
      </c>
      <c r="BB17" s="1">
        <v>-9</v>
      </c>
      <c r="BC17" s="1">
        <v>-9</v>
      </c>
      <c r="BD17" s="1">
        <v>-5</v>
      </c>
      <c r="BE17" s="1">
        <v>-4</v>
      </c>
      <c r="BF17" s="1">
        <v>-2</v>
      </c>
      <c r="BG17" s="1">
        <v>-2</v>
      </c>
      <c r="BH17" s="131">
        <v>-1</v>
      </c>
      <c r="BI17" s="1">
        <v>1</v>
      </c>
      <c r="BJ17" s="1">
        <v>5</v>
      </c>
      <c r="BK17" s="1">
        <v>4</v>
      </c>
      <c r="BL17" s="1">
        <v>4</v>
      </c>
      <c r="BM17" s="1">
        <v>4</v>
      </c>
      <c r="BN17" s="1">
        <v>5</v>
      </c>
      <c r="BO17" s="1">
        <v>7</v>
      </c>
      <c r="BP17" s="1">
        <v>5</v>
      </c>
      <c r="BQ17" s="1">
        <v>2</v>
      </c>
      <c r="BR17" s="1">
        <v>2</v>
      </c>
      <c r="BS17" s="1">
        <v>5</v>
      </c>
      <c r="BT17" s="131">
        <v>2</v>
      </c>
      <c r="BU17" s="1">
        <v>3</v>
      </c>
      <c r="BV17" s="1">
        <v>7</v>
      </c>
      <c r="BW17" s="1">
        <v>13</v>
      </c>
      <c r="BX17" s="1">
        <v>9</v>
      </c>
      <c r="BY17" s="1">
        <v>4</v>
      </c>
      <c r="BZ17" s="1">
        <v>2</v>
      </c>
      <c r="CA17" s="1">
        <v>8</v>
      </c>
      <c r="CB17" s="1">
        <v>3</v>
      </c>
      <c r="CC17" s="1">
        <v>1</v>
      </c>
      <c r="CD17" s="1">
        <v>2</v>
      </c>
      <c r="CE17" s="1">
        <v>5</v>
      </c>
      <c r="CF17" s="131">
        <v>7</v>
      </c>
      <c r="CG17" s="1">
        <v>3</v>
      </c>
      <c r="CH17" s="1">
        <v>2</v>
      </c>
      <c r="CI17" s="1">
        <v>2</v>
      </c>
      <c r="CJ17" s="1">
        <v>6</v>
      </c>
      <c r="CK17" s="1">
        <v>5</v>
      </c>
      <c r="CL17" s="1">
        <v>2</v>
      </c>
      <c r="CM17" s="1">
        <v>3</v>
      </c>
      <c r="CN17" s="131">
        <v>-2</v>
      </c>
      <c r="CO17" s="1">
        <v>-2</v>
      </c>
      <c r="CP17" s="1">
        <v>0</v>
      </c>
      <c r="CQ17" s="1">
        <v>0</v>
      </c>
      <c r="CR17" s="131">
        <v>0</v>
      </c>
      <c r="CS17" s="1">
        <v>-1</v>
      </c>
      <c r="CT17" s="1">
        <v>-1</v>
      </c>
      <c r="CU17" s="1">
        <v>-1</v>
      </c>
      <c r="CV17" s="1">
        <v>1</v>
      </c>
      <c r="CW17" s="1">
        <v>-2</v>
      </c>
      <c r="CX17" s="1">
        <v>-1</v>
      </c>
      <c r="CY17" s="1">
        <v>-7</v>
      </c>
      <c r="CZ17">
        <v>-5</v>
      </c>
      <c r="DA17">
        <v>-3</v>
      </c>
      <c r="DB17">
        <v>0</v>
      </c>
      <c r="DC17" s="137">
        <v>0</v>
      </c>
      <c r="DD17">
        <v>3</v>
      </c>
      <c r="DE17">
        <v>3</v>
      </c>
      <c r="DF17">
        <v>6</v>
      </c>
      <c r="DG17">
        <v>2</v>
      </c>
      <c r="DH17">
        <v>11</v>
      </c>
      <c r="DI17">
        <v>6</v>
      </c>
      <c r="DJ17">
        <v>-9</v>
      </c>
      <c r="DK17">
        <v>-2</v>
      </c>
      <c r="DL17">
        <v>3</v>
      </c>
      <c r="DM17">
        <v>-2</v>
      </c>
      <c r="DN17">
        <v>2</v>
      </c>
      <c r="DO17">
        <v>-1</v>
      </c>
      <c r="DP17" s="90">
        <v>-8</v>
      </c>
      <c r="DQ17">
        <v>-14</v>
      </c>
      <c r="DR17">
        <v>-4</v>
      </c>
      <c r="DS17">
        <v>-4</v>
      </c>
      <c r="DT17">
        <v>-6</v>
      </c>
      <c r="DU17">
        <v>-24</v>
      </c>
      <c r="DV17">
        <v>-18</v>
      </c>
      <c r="DW17">
        <v>-23</v>
      </c>
      <c r="DX17">
        <v>3</v>
      </c>
      <c r="DY17">
        <v>-3</v>
      </c>
      <c r="DZ17">
        <v>7</v>
      </c>
      <c r="EA17" s="137">
        <v>-2</v>
      </c>
      <c r="EB17">
        <v>12</v>
      </c>
      <c r="EC17">
        <v>4</v>
      </c>
      <c r="ED17">
        <v>0</v>
      </c>
      <c r="EE17">
        <v>-9</v>
      </c>
      <c r="EF17">
        <v>-3</v>
      </c>
      <c r="EG17">
        <v>-9</v>
      </c>
      <c r="EH17">
        <v>-11</v>
      </c>
      <c r="EI17" s="48" t="s">
        <v>50</v>
      </c>
    </row>
    <row r="18" spans="1:139" x14ac:dyDescent="0.15">
      <c r="A18" s="48" t="s">
        <v>51</v>
      </c>
      <c r="B18" s="21">
        <v>4</v>
      </c>
      <c r="C18" s="1">
        <v>3</v>
      </c>
      <c r="D18" s="1">
        <v>4</v>
      </c>
      <c r="E18" s="1">
        <v>4</v>
      </c>
      <c r="F18" s="1">
        <v>1</v>
      </c>
      <c r="G18" s="1">
        <v>3</v>
      </c>
      <c r="H18" s="1">
        <v>4</v>
      </c>
      <c r="I18" s="1">
        <v>4</v>
      </c>
      <c r="J18" s="1">
        <v>8</v>
      </c>
      <c r="K18" s="1">
        <v>6</v>
      </c>
      <c r="L18" s="131">
        <v>5</v>
      </c>
      <c r="M18" s="1">
        <v>7</v>
      </c>
      <c r="N18" s="1">
        <v>9</v>
      </c>
      <c r="O18" s="1">
        <v>8</v>
      </c>
      <c r="P18" s="1">
        <v>7</v>
      </c>
      <c r="Q18" s="1">
        <v>6</v>
      </c>
      <c r="R18" s="1">
        <v>3</v>
      </c>
      <c r="S18" s="1">
        <v>3</v>
      </c>
      <c r="T18" s="1">
        <v>5</v>
      </c>
      <c r="U18" s="1">
        <v>8</v>
      </c>
      <c r="V18" s="1">
        <v>7</v>
      </c>
      <c r="W18" s="171">
        <v>8</v>
      </c>
      <c r="X18" s="131">
        <v>9</v>
      </c>
      <c r="Y18" s="1">
        <v>10</v>
      </c>
      <c r="Z18" s="1">
        <v>12</v>
      </c>
      <c r="AA18" s="1">
        <v>9</v>
      </c>
      <c r="AB18" s="1">
        <v>11</v>
      </c>
      <c r="AC18" s="1">
        <v>9</v>
      </c>
      <c r="AD18" s="1">
        <v>8</v>
      </c>
      <c r="AE18" s="1">
        <v>8</v>
      </c>
      <c r="AF18" s="1">
        <v>9</v>
      </c>
      <c r="AG18" s="1">
        <v>10</v>
      </c>
      <c r="AH18" s="1">
        <v>10</v>
      </c>
      <c r="AI18" s="171">
        <v>9</v>
      </c>
      <c r="AJ18" s="131">
        <v>10</v>
      </c>
      <c r="AK18" s="1">
        <v>9</v>
      </c>
      <c r="AL18" s="1">
        <v>9</v>
      </c>
      <c r="AM18" s="1">
        <v>5</v>
      </c>
      <c r="AN18" s="1">
        <v>11</v>
      </c>
      <c r="AO18" s="1">
        <v>11</v>
      </c>
      <c r="AP18" s="1">
        <v>11</v>
      </c>
      <c r="AQ18" s="1">
        <v>9</v>
      </c>
      <c r="AR18" s="1">
        <v>11</v>
      </c>
      <c r="AS18" s="1">
        <v>11</v>
      </c>
      <c r="AT18" s="1">
        <v>11</v>
      </c>
      <c r="AU18" s="1">
        <v>9</v>
      </c>
      <c r="AV18" s="131">
        <v>10</v>
      </c>
      <c r="AW18" s="1">
        <v>10</v>
      </c>
      <c r="AX18" s="1">
        <v>8</v>
      </c>
      <c r="AY18" s="1">
        <v>8</v>
      </c>
      <c r="AZ18" s="1">
        <v>5</v>
      </c>
      <c r="BA18" s="1">
        <v>3</v>
      </c>
      <c r="BB18" s="1">
        <v>5</v>
      </c>
      <c r="BC18" s="1">
        <v>3</v>
      </c>
      <c r="BD18" s="1">
        <v>5</v>
      </c>
      <c r="BE18" s="1">
        <v>4</v>
      </c>
      <c r="BF18" s="1">
        <v>5</v>
      </c>
      <c r="BG18" s="1">
        <v>0</v>
      </c>
      <c r="BH18" s="131">
        <v>2</v>
      </c>
      <c r="BI18" s="1">
        <v>3</v>
      </c>
      <c r="BJ18" s="1">
        <v>3</v>
      </c>
      <c r="BK18" s="1">
        <v>0</v>
      </c>
      <c r="BL18" s="1">
        <v>1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31">
        <v>0</v>
      </c>
      <c r="BU18" s="1">
        <v>0</v>
      </c>
      <c r="BV18" s="1">
        <v>1</v>
      </c>
      <c r="BW18" s="1">
        <v>4</v>
      </c>
      <c r="BX18" s="1">
        <v>6</v>
      </c>
      <c r="BY18" s="1">
        <v>5</v>
      </c>
      <c r="BZ18" s="1">
        <v>0</v>
      </c>
      <c r="CA18" s="1">
        <v>2</v>
      </c>
      <c r="CB18" s="1">
        <v>2</v>
      </c>
      <c r="CC18" s="1">
        <v>2</v>
      </c>
      <c r="CD18" s="1">
        <v>5</v>
      </c>
      <c r="CE18" s="1">
        <v>5</v>
      </c>
      <c r="CF18" s="131">
        <v>9</v>
      </c>
      <c r="CG18" s="1">
        <v>5</v>
      </c>
      <c r="CH18" s="1">
        <v>6</v>
      </c>
      <c r="CI18" s="1">
        <v>6</v>
      </c>
      <c r="CJ18" s="1">
        <v>6</v>
      </c>
      <c r="CK18" s="1">
        <v>6</v>
      </c>
      <c r="CL18" s="1">
        <v>2</v>
      </c>
      <c r="CM18" s="1">
        <v>1</v>
      </c>
      <c r="CN18" s="131">
        <v>4</v>
      </c>
      <c r="CO18" s="1">
        <v>1</v>
      </c>
      <c r="CP18" s="1">
        <v>1</v>
      </c>
      <c r="CQ18" s="1">
        <v>1</v>
      </c>
      <c r="CR18" s="131"/>
      <c r="CS18" s="1">
        <v>3</v>
      </c>
      <c r="CT18" s="1">
        <v>3</v>
      </c>
      <c r="CU18" s="1">
        <v>1</v>
      </c>
      <c r="CV18" s="1">
        <v>1</v>
      </c>
      <c r="CW18" s="1">
        <v>0</v>
      </c>
      <c r="CX18" s="1">
        <v>1</v>
      </c>
      <c r="CY18" s="1">
        <v>0</v>
      </c>
      <c r="CZ18">
        <v>4</v>
      </c>
      <c r="DA18">
        <v>1</v>
      </c>
      <c r="DB18">
        <v>4</v>
      </c>
      <c r="DC18" s="137">
        <v>-2</v>
      </c>
      <c r="DD18">
        <v>10</v>
      </c>
      <c r="DE18">
        <v>8</v>
      </c>
      <c r="DF18">
        <v>8</v>
      </c>
      <c r="DG18">
        <v>5</v>
      </c>
      <c r="DH18">
        <v>3</v>
      </c>
      <c r="DI18">
        <v>9</v>
      </c>
      <c r="DJ18">
        <v>6</v>
      </c>
      <c r="DK18">
        <v>0</v>
      </c>
      <c r="DL18">
        <v>2</v>
      </c>
      <c r="DM18">
        <v>2</v>
      </c>
      <c r="DN18">
        <v>-4</v>
      </c>
      <c r="DO18">
        <v>3</v>
      </c>
      <c r="DP18" s="90">
        <v>4</v>
      </c>
      <c r="DQ18">
        <v>-5</v>
      </c>
      <c r="DR18">
        <v>2</v>
      </c>
      <c r="DS18">
        <v>6</v>
      </c>
      <c r="DT18">
        <v>-2</v>
      </c>
      <c r="DU18">
        <v>0</v>
      </c>
      <c r="DV18">
        <v>-10</v>
      </c>
      <c r="DW18">
        <v>-3</v>
      </c>
      <c r="DX18">
        <v>-7</v>
      </c>
      <c r="DY18">
        <v>-3</v>
      </c>
      <c r="DZ18">
        <v>-6</v>
      </c>
      <c r="EA18" s="137">
        <v>0</v>
      </c>
      <c r="EB18">
        <v>3</v>
      </c>
      <c r="EC18">
        <v>9</v>
      </c>
      <c r="ED18">
        <v>2</v>
      </c>
      <c r="EE18">
        <v>6</v>
      </c>
      <c r="EF18">
        <v>-5</v>
      </c>
      <c r="EG18">
        <v>-2</v>
      </c>
      <c r="EH18">
        <v>2</v>
      </c>
      <c r="EI18" s="48" t="s">
        <v>51</v>
      </c>
    </row>
    <row r="19" spans="1:139" x14ac:dyDescent="0.15">
      <c r="A19" s="50" t="s">
        <v>52</v>
      </c>
      <c r="B19" s="34">
        <v>9</v>
      </c>
      <c r="C19" s="32">
        <v>-1</v>
      </c>
      <c r="D19" s="32">
        <v>3</v>
      </c>
      <c r="E19" s="32">
        <v>-8</v>
      </c>
      <c r="F19" s="32">
        <v>-9</v>
      </c>
      <c r="G19" s="32">
        <v>-3</v>
      </c>
      <c r="H19" s="32">
        <v>-3</v>
      </c>
      <c r="I19" s="32">
        <v>-3</v>
      </c>
      <c r="J19" s="32">
        <v>-7</v>
      </c>
      <c r="K19" s="32">
        <v>-4</v>
      </c>
      <c r="L19" s="183">
        <v>2</v>
      </c>
      <c r="M19" s="32">
        <v>10</v>
      </c>
      <c r="N19" s="32">
        <v>15</v>
      </c>
      <c r="O19" s="32">
        <v>19</v>
      </c>
      <c r="P19" s="32">
        <v>16</v>
      </c>
      <c r="Q19" s="32">
        <v>15</v>
      </c>
      <c r="R19" s="32">
        <v>15</v>
      </c>
      <c r="S19" s="32">
        <v>13</v>
      </c>
      <c r="T19" s="32">
        <v>3</v>
      </c>
      <c r="U19" s="32">
        <v>0</v>
      </c>
      <c r="V19" s="32">
        <v>1</v>
      </c>
      <c r="W19" s="191">
        <v>5</v>
      </c>
      <c r="X19" s="183">
        <v>6</v>
      </c>
      <c r="Y19" s="32">
        <v>6</v>
      </c>
      <c r="Z19" s="32">
        <v>12</v>
      </c>
      <c r="AA19" s="32">
        <v>8</v>
      </c>
      <c r="AB19" s="32">
        <v>6</v>
      </c>
      <c r="AC19" s="32">
        <v>5</v>
      </c>
      <c r="AD19" s="32">
        <v>3</v>
      </c>
      <c r="AE19" s="32">
        <v>4</v>
      </c>
      <c r="AF19" s="32">
        <v>4</v>
      </c>
      <c r="AG19" s="32">
        <v>1</v>
      </c>
      <c r="AH19" s="32">
        <v>3</v>
      </c>
      <c r="AI19" s="191">
        <v>1</v>
      </c>
      <c r="AJ19" s="183">
        <v>0</v>
      </c>
      <c r="AK19" s="32">
        <v>2</v>
      </c>
      <c r="AL19" s="32">
        <v>9</v>
      </c>
      <c r="AM19" s="32">
        <v>1</v>
      </c>
      <c r="AN19" s="32">
        <v>10</v>
      </c>
      <c r="AO19" s="32">
        <v>10</v>
      </c>
      <c r="AP19" s="32">
        <v>10</v>
      </c>
      <c r="AQ19" s="32">
        <v>8</v>
      </c>
      <c r="AR19" s="32">
        <v>6</v>
      </c>
      <c r="AS19" s="32">
        <v>2</v>
      </c>
      <c r="AT19" s="32">
        <v>6</v>
      </c>
      <c r="AU19" s="32">
        <v>8</v>
      </c>
      <c r="AV19" s="183">
        <v>8</v>
      </c>
      <c r="AW19" s="32">
        <v>3</v>
      </c>
      <c r="AX19" s="32">
        <v>1</v>
      </c>
      <c r="AY19" s="32">
        <v>0</v>
      </c>
      <c r="AZ19" s="32">
        <v>-4</v>
      </c>
      <c r="BA19" s="32">
        <v>-4</v>
      </c>
      <c r="BB19" s="32">
        <v>-3</v>
      </c>
      <c r="BC19" s="32">
        <v>0</v>
      </c>
      <c r="BD19" s="32">
        <v>4</v>
      </c>
      <c r="BE19" s="32">
        <v>3</v>
      </c>
      <c r="BF19" s="32">
        <v>4</v>
      </c>
      <c r="BG19" s="32">
        <v>1</v>
      </c>
      <c r="BH19" s="183">
        <v>3</v>
      </c>
      <c r="BI19" s="32">
        <v>5</v>
      </c>
      <c r="BJ19" s="32">
        <v>10</v>
      </c>
      <c r="BK19" s="32">
        <v>13</v>
      </c>
      <c r="BL19" s="32">
        <v>23</v>
      </c>
      <c r="BM19" s="32">
        <v>5</v>
      </c>
      <c r="BN19" s="32">
        <v>9</v>
      </c>
      <c r="BO19" s="32">
        <v>3</v>
      </c>
      <c r="BP19" s="32">
        <v>-4</v>
      </c>
      <c r="BQ19" s="32">
        <v>-5</v>
      </c>
      <c r="BR19" s="32">
        <v>-2</v>
      </c>
      <c r="BS19" s="32">
        <v>4</v>
      </c>
      <c r="BT19" s="183">
        <v>3</v>
      </c>
      <c r="BU19" s="32">
        <v>3</v>
      </c>
      <c r="BV19" s="32">
        <v>7</v>
      </c>
      <c r="BW19" s="32">
        <v>16</v>
      </c>
      <c r="BX19" s="32">
        <v>20</v>
      </c>
      <c r="BY19" s="32">
        <v>4</v>
      </c>
      <c r="BZ19" s="32">
        <v>8</v>
      </c>
      <c r="CA19" s="32">
        <v>8</v>
      </c>
      <c r="CB19" s="32">
        <v>8</v>
      </c>
      <c r="CC19" s="32">
        <v>7</v>
      </c>
      <c r="CD19" s="32">
        <v>0</v>
      </c>
      <c r="CE19" s="32">
        <v>0</v>
      </c>
      <c r="CF19" s="183">
        <v>0</v>
      </c>
      <c r="CG19" s="32">
        <v>2</v>
      </c>
      <c r="CH19" s="32">
        <v>0</v>
      </c>
      <c r="CI19" s="32">
        <v>-2</v>
      </c>
      <c r="CJ19" s="32">
        <v>-1</v>
      </c>
      <c r="CK19" s="32">
        <v>1</v>
      </c>
      <c r="CL19" s="32">
        <v>2</v>
      </c>
      <c r="CM19" s="32">
        <v>1</v>
      </c>
      <c r="CN19" s="183">
        <v>0</v>
      </c>
      <c r="CO19" s="32">
        <v>-1</v>
      </c>
      <c r="CP19" s="32">
        <v>0</v>
      </c>
      <c r="CQ19" s="32">
        <v>0</v>
      </c>
      <c r="CR19" s="183">
        <v>0</v>
      </c>
      <c r="CS19" s="32">
        <v>0</v>
      </c>
      <c r="CT19" s="32">
        <v>1</v>
      </c>
      <c r="CU19" s="32">
        <v>2</v>
      </c>
      <c r="CV19" s="32">
        <v>5</v>
      </c>
      <c r="CW19" s="32">
        <v>2</v>
      </c>
      <c r="CX19" s="32">
        <v>1</v>
      </c>
      <c r="CY19" s="32">
        <v>0</v>
      </c>
      <c r="CZ19" s="37">
        <v>0</v>
      </c>
      <c r="DA19" s="37">
        <v>0</v>
      </c>
      <c r="DB19" s="37">
        <v>0</v>
      </c>
      <c r="DC19" s="139">
        <v>-11</v>
      </c>
      <c r="DD19" s="37">
        <v>0</v>
      </c>
      <c r="DE19" s="37">
        <v>1</v>
      </c>
      <c r="DF19" s="37">
        <v>0</v>
      </c>
      <c r="DG19" s="37">
        <v>1</v>
      </c>
      <c r="DH19" s="37">
        <v>-8</v>
      </c>
      <c r="DI19" s="37">
        <v>-2</v>
      </c>
      <c r="DJ19" s="37">
        <v>2</v>
      </c>
      <c r="DK19" s="37">
        <v>3</v>
      </c>
      <c r="DL19" s="37">
        <v>8</v>
      </c>
      <c r="DM19" s="37">
        <v>-16</v>
      </c>
      <c r="DN19" s="37">
        <v>6</v>
      </c>
      <c r="DO19" s="37">
        <v>19</v>
      </c>
      <c r="DP19" s="92">
        <v>2</v>
      </c>
      <c r="DQ19" s="37">
        <v>-11</v>
      </c>
      <c r="DR19" s="37">
        <v>-2</v>
      </c>
      <c r="DS19" s="37">
        <v>10</v>
      </c>
      <c r="DT19" s="37">
        <v>13</v>
      </c>
      <c r="DU19" s="37">
        <v>7</v>
      </c>
      <c r="DV19" s="37">
        <v>-2</v>
      </c>
      <c r="DW19" s="37">
        <v>-17</v>
      </c>
      <c r="DX19" s="37">
        <v>1</v>
      </c>
      <c r="DY19" s="37">
        <v>8</v>
      </c>
      <c r="DZ19" s="37">
        <v>7</v>
      </c>
      <c r="EA19" s="139">
        <v>-4</v>
      </c>
      <c r="EB19" s="37">
        <v>-3</v>
      </c>
      <c r="EC19" s="37">
        <v>-2</v>
      </c>
      <c r="ED19" s="37">
        <v>-8</v>
      </c>
      <c r="EE19" s="37">
        <v>8</v>
      </c>
      <c r="EF19" s="37">
        <v>-26</v>
      </c>
      <c r="EG19" s="37">
        <v>-4</v>
      </c>
      <c r="EH19" s="37">
        <v>-15</v>
      </c>
      <c r="EI19" s="50" t="s">
        <v>52</v>
      </c>
    </row>
    <row r="20" spans="1:139" x14ac:dyDescent="0.15">
      <c r="A20" s="48" t="s">
        <v>53</v>
      </c>
      <c r="B20" s="21">
        <v>3</v>
      </c>
      <c r="C20" s="1">
        <v>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-1</v>
      </c>
      <c r="L20" s="131">
        <v>-1</v>
      </c>
      <c r="M20" s="1">
        <v>0</v>
      </c>
      <c r="N20" s="1">
        <v>0</v>
      </c>
      <c r="O20" s="1">
        <v>0</v>
      </c>
      <c r="P20" s="1">
        <v>-2</v>
      </c>
      <c r="Q20" s="1">
        <v>-1</v>
      </c>
      <c r="R20" s="1">
        <v>-5</v>
      </c>
      <c r="S20" s="1">
        <v>-3</v>
      </c>
      <c r="T20" s="1">
        <v>-2</v>
      </c>
      <c r="U20" s="1">
        <v>-2</v>
      </c>
      <c r="V20" s="1">
        <v>0</v>
      </c>
      <c r="W20" s="171">
        <v>-1</v>
      </c>
      <c r="X20" s="131">
        <v>0</v>
      </c>
      <c r="Y20" s="1">
        <v>-2</v>
      </c>
      <c r="Z20" s="1">
        <v>-2</v>
      </c>
      <c r="AA20" s="1">
        <v>-4</v>
      </c>
      <c r="AB20" s="1">
        <v>-1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1</v>
      </c>
      <c r="AI20" s="171">
        <v>2</v>
      </c>
      <c r="AJ20" s="131">
        <v>2</v>
      </c>
      <c r="AK20" s="1">
        <v>3</v>
      </c>
      <c r="AL20" s="1">
        <v>5</v>
      </c>
      <c r="AM20" s="1">
        <v>2</v>
      </c>
      <c r="AN20" s="1">
        <v>3</v>
      </c>
      <c r="AO20" s="1">
        <v>2</v>
      </c>
      <c r="AP20" s="1">
        <v>3</v>
      </c>
      <c r="AQ20" s="1">
        <v>1</v>
      </c>
      <c r="AR20" s="1">
        <v>1</v>
      </c>
      <c r="AS20" s="1">
        <v>0</v>
      </c>
      <c r="AT20" s="1">
        <v>1</v>
      </c>
      <c r="AU20" s="1">
        <v>1</v>
      </c>
      <c r="AV20" s="13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31">
        <v>0</v>
      </c>
      <c r="BI20" s="1">
        <v>0</v>
      </c>
      <c r="BJ20" s="1">
        <v>0</v>
      </c>
      <c r="BK20" s="1">
        <v>-1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31">
        <v>0</v>
      </c>
      <c r="BU20" s="1">
        <v>-1</v>
      </c>
      <c r="BV20" s="1">
        <v>-1</v>
      </c>
      <c r="BW20" s="1">
        <v>-2</v>
      </c>
      <c r="BX20" s="1">
        <v>0</v>
      </c>
      <c r="BY20" s="1">
        <v>0</v>
      </c>
      <c r="BZ20" s="1">
        <v>0</v>
      </c>
      <c r="CA20" s="1">
        <v>0</v>
      </c>
      <c r="CB20" s="1">
        <v>1</v>
      </c>
      <c r="CC20" s="1">
        <v>1</v>
      </c>
      <c r="CD20" s="1">
        <v>0</v>
      </c>
      <c r="CE20" s="1">
        <v>0</v>
      </c>
      <c r="CF20" s="13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31">
        <v>0</v>
      </c>
      <c r="CO20" s="1">
        <v>0</v>
      </c>
      <c r="CP20" s="1">
        <v>2</v>
      </c>
      <c r="CQ20" s="1">
        <v>3</v>
      </c>
      <c r="CR20" s="131">
        <v>4</v>
      </c>
      <c r="CS20" s="1">
        <v>2</v>
      </c>
      <c r="CT20" s="1">
        <v>2</v>
      </c>
      <c r="CU20" s="1">
        <v>2</v>
      </c>
      <c r="CV20" s="1">
        <v>5</v>
      </c>
      <c r="CW20" s="1">
        <v>5</v>
      </c>
      <c r="CX20" s="1">
        <v>0</v>
      </c>
      <c r="CY20" s="1">
        <v>0</v>
      </c>
      <c r="CZ20">
        <v>0</v>
      </c>
      <c r="DA20">
        <v>0</v>
      </c>
      <c r="DB20">
        <v>0</v>
      </c>
      <c r="DC20" s="137">
        <v>0</v>
      </c>
      <c r="DD20">
        <v>3</v>
      </c>
      <c r="DE20">
        <v>3</v>
      </c>
      <c r="DF20">
        <v>3</v>
      </c>
      <c r="DG20">
        <v>8</v>
      </c>
      <c r="DH20">
        <v>3</v>
      </c>
      <c r="DI20">
        <v>4</v>
      </c>
      <c r="DJ20">
        <v>8</v>
      </c>
      <c r="DK20">
        <v>4</v>
      </c>
      <c r="DL20">
        <v>-5</v>
      </c>
      <c r="DM20">
        <v>0</v>
      </c>
      <c r="DN20">
        <v>2</v>
      </c>
      <c r="DO20">
        <v>-6</v>
      </c>
      <c r="DP20" s="90">
        <v>4</v>
      </c>
      <c r="DQ20">
        <v>-9</v>
      </c>
      <c r="DR20">
        <v>7</v>
      </c>
      <c r="DS20">
        <v>3</v>
      </c>
      <c r="DT20">
        <v>3</v>
      </c>
      <c r="DU20">
        <v>-5</v>
      </c>
      <c r="DV20">
        <v>8</v>
      </c>
      <c r="DW20">
        <v>2</v>
      </c>
      <c r="DX20">
        <v>1</v>
      </c>
      <c r="DY20">
        <v>-5</v>
      </c>
      <c r="DZ20">
        <v>-5</v>
      </c>
      <c r="EA20" s="137">
        <v>0</v>
      </c>
      <c r="EB20">
        <v>0</v>
      </c>
      <c r="EC20">
        <v>-4</v>
      </c>
      <c r="ED20">
        <v>4</v>
      </c>
      <c r="EE20">
        <v>1</v>
      </c>
      <c r="EF20">
        <v>9</v>
      </c>
      <c r="EG20">
        <v>-1</v>
      </c>
      <c r="EH20">
        <v>1</v>
      </c>
      <c r="EI20" s="48" t="s">
        <v>53</v>
      </c>
    </row>
    <row r="21" spans="1:139" x14ac:dyDescent="0.15">
      <c r="A21" s="48" t="s">
        <v>54</v>
      </c>
      <c r="B21" s="21">
        <v>7</v>
      </c>
      <c r="C21" s="208">
        <v>-2</v>
      </c>
      <c r="D21" s="208">
        <v>-1</v>
      </c>
      <c r="E21" s="208">
        <v>0</v>
      </c>
      <c r="F21" s="208">
        <v>-1</v>
      </c>
      <c r="G21" s="208">
        <v>-1</v>
      </c>
      <c r="H21" s="208">
        <v>-1</v>
      </c>
      <c r="I21" s="208">
        <v>0</v>
      </c>
      <c r="J21" s="208">
        <v>-3</v>
      </c>
      <c r="K21" s="208">
        <v>-2</v>
      </c>
      <c r="L21" s="211">
        <v>-3</v>
      </c>
      <c r="M21" s="208">
        <v>0</v>
      </c>
      <c r="N21" s="208">
        <v>1</v>
      </c>
      <c r="O21" s="208">
        <v>1</v>
      </c>
      <c r="P21" s="208">
        <v>2</v>
      </c>
      <c r="Q21" s="208">
        <v>1</v>
      </c>
      <c r="R21" s="208">
        <v>0</v>
      </c>
      <c r="S21" s="208">
        <v>3</v>
      </c>
      <c r="T21" s="208">
        <v>2</v>
      </c>
      <c r="U21" s="208">
        <v>5</v>
      </c>
      <c r="V21" s="208">
        <v>11</v>
      </c>
      <c r="W21" s="214">
        <v>5</v>
      </c>
      <c r="X21" s="211">
        <v>13</v>
      </c>
      <c r="Y21" s="208">
        <v>9</v>
      </c>
      <c r="Z21" s="208">
        <v>3</v>
      </c>
      <c r="AA21" s="208">
        <v>0</v>
      </c>
      <c r="AB21" s="208">
        <v>2</v>
      </c>
      <c r="AC21" s="208">
        <v>-2</v>
      </c>
      <c r="AD21" s="208">
        <v>-2</v>
      </c>
      <c r="AE21" s="208">
        <v>-1</v>
      </c>
      <c r="AF21" s="208">
        <v>-1</v>
      </c>
      <c r="AG21" s="208">
        <v>-5</v>
      </c>
      <c r="AH21" s="208">
        <v>-4</v>
      </c>
      <c r="AI21" s="214">
        <v>-3</v>
      </c>
      <c r="AJ21" s="211">
        <v>-3</v>
      </c>
      <c r="AK21" s="208">
        <v>-4</v>
      </c>
      <c r="AL21" s="208">
        <v>2</v>
      </c>
      <c r="AM21" s="208">
        <v>2</v>
      </c>
      <c r="AN21" s="208">
        <v>9</v>
      </c>
      <c r="AO21" s="208">
        <v>14</v>
      </c>
      <c r="AP21" s="1">
        <v>15</v>
      </c>
      <c r="AQ21" s="1">
        <v>14</v>
      </c>
      <c r="AR21" s="1">
        <v>15</v>
      </c>
      <c r="AS21" s="1">
        <v>17</v>
      </c>
      <c r="AT21" s="1">
        <v>18</v>
      </c>
      <c r="AU21" s="1">
        <v>18</v>
      </c>
      <c r="AV21" s="131">
        <v>20</v>
      </c>
      <c r="AW21" s="1">
        <v>18</v>
      </c>
      <c r="AX21" s="1">
        <v>17</v>
      </c>
      <c r="AY21" s="1">
        <v>14</v>
      </c>
      <c r="AZ21" s="1">
        <v>12</v>
      </c>
      <c r="BA21" s="1">
        <v>13</v>
      </c>
      <c r="BB21" s="1">
        <v>6</v>
      </c>
      <c r="BC21" s="1">
        <v>3</v>
      </c>
      <c r="BD21" s="1">
        <v>2</v>
      </c>
      <c r="BE21" s="1">
        <v>-2</v>
      </c>
      <c r="BF21" s="1">
        <v>-1</v>
      </c>
      <c r="BG21" s="1">
        <v>-7</v>
      </c>
      <c r="BH21" s="131">
        <v>-3</v>
      </c>
      <c r="BI21" s="1">
        <v>1</v>
      </c>
      <c r="BJ21" s="1">
        <v>1</v>
      </c>
      <c r="BK21" s="1">
        <v>1</v>
      </c>
      <c r="BL21" s="1">
        <v>3</v>
      </c>
      <c r="BM21" s="1">
        <v>2</v>
      </c>
      <c r="BN21" s="1">
        <v>-4</v>
      </c>
      <c r="BO21" s="1">
        <v>-1</v>
      </c>
      <c r="BP21" s="1">
        <v>-7</v>
      </c>
      <c r="BQ21" s="1">
        <v>-6</v>
      </c>
      <c r="BR21" s="1">
        <v>-6</v>
      </c>
      <c r="BS21" s="1">
        <v>-3</v>
      </c>
      <c r="BT21" s="131">
        <v>-2</v>
      </c>
      <c r="BU21" s="1">
        <v>-1</v>
      </c>
      <c r="BV21" s="1">
        <v>2</v>
      </c>
      <c r="BW21" s="1">
        <v>1</v>
      </c>
      <c r="BX21" s="1">
        <v>0</v>
      </c>
      <c r="BY21" s="1">
        <v>0</v>
      </c>
      <c r="BZ21" s="1">
        <v>1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3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1</v>
      </c>
      <c r="CL21" s="1">
        <v>2</v>
      </c>
      <c r="CM21" s="1">
        <v>0</v>
      </c>
      <c r="CN21" s="131">
        <v>0</v>
      </c>
      <c r="CO21" s="1">
        <v>0</v>
      </c>
      <c r="CP21" s="1">
        <v>0</v>
      </c>
      <c r="CQ21" s="1">
        <v>0</v>
      </c>
      <c r="CR21" s="131">
        <v>-2</v>
      </c>
      <c r="CS21" s="1">
        <v>-2</v>
      </c>
      <c r="CT21" s="1">
        <v>0</v>
      </c>
      <c r="CU21" s="1">
        <v>1</v>
      </c>
      <c r="CV21" s="1">
        <v>2</v>
      </c>
      <c r="CW21" s="1">
        <v>3</v>
      </c>
      <c r="CX21" s="1">
        <v>4</v>
      </c>
      <c r="CY21" s="1">
        <v>5</v>
      </c>
      <c r="CZ21">
        <v>3</v>
      </c>
      <c r="DA21">
        <v>3</v>
      </c>
      <c r="DB21">
        <v>2</v>
      </c>
      <c r="DC21" s="137">
        <v>-5</v>
      </c>
      <c r="DD21">
        <v>3</v>
      </c>
      <c r="DE21">
        <v>0</v>
      </c>
      <c r="DF21">
        <v>0</v>
      </c>
      <c r="DG21">
        <v>1</v>
      </c>
      <c r="DH21">
        <v>3</v>
      </c>
      <c r="DI21">
        <v>2</v>
      </c>
      <c r="DJ21">
        <v>14</v>
      </c>
      <c r="DK21">
        <v>-3</v>
      </c>
      <c r="DL21">
        <v>-1</v>
      </c>
      <c r="DM21">
        <v>0</v>
      </c>
      <c r="DN21">
        <v>0</v>
      </c>
      <c r="DO21">
        <v>0</v>
      </c>
      <c r="DP21" s="90">
        <v>4</v>
      </c>
      <c r="DQ21">
        <v>-9</v>
      </c>
      <c r="DR21">
        <v>16</v>
      </c>
      <c r="DS21">
        <v>1</v>
      </c>
      <c r="DT21">
        <v>0</v>
      </c>
      <c r="DU21">
        <v>-9</v>
      </c>
      <c r="DV21">
        <v>-2</v>
      </c>
      <c r="DW21">
        <v>-4</v>
      </c>
      <c r="DX21">
        <v>-4</v>
      </c>
      <c r="DY21">
        <v>-9</v>
      </c>
      <c r="DZ21">
        <v>-9</v>
      </c>
      <c r="EA21" s="137">
        <v>-4</v>
      </c>
      <c r="EB21">
        <v>-1</v>
      </c>
      <c r="EC21">
        <v>2</v>
      </c>
      <c r="ED21">
        <v>4</v>
      </c>
      <c r="EE21">
        <v>11</v>
      </c>
      <c r="EF21">
        <v>8</v>
      </c>
      <c r="EG21">
        <v>-10</v>
      </c>
      <c r="EH21">
        <v>-9</v>
      </c>
      <c r="EI21" s="48" t="s">
        <v>54</v>
      </c>
    </row>
    <row r="22" spans="1:139" x14ac:dyDescent="0.15">
      <c r="A22" s="48" t="s">
        <v>55</v>
      </c>
      <c r="B22" s="21">
        <v>3</v>
      </c>
      <c r="C22" s="1">
        <v>-2</v>
      </c>
      <c r="D22" s="1">
        <v>-5</v>
      </c>
      <c r="E22" s="1">
        <v>-2</v>
      </c>
      <c r="F22" s="1">
        <v>0</v>
      </c>
      <c r="G22" s="1">
        <v>0</v>
      </c>
      <c r="H22" s="1">
        <v>1</v>
      </c>
      <c r="I22" s="1">
        <v>2</v>
      </c>
      <c r="J22" s="1">
        <v>3</v>
      </c>
      <c r="K22" s="1">
        <v>3</v>
      </c>
      <c r="L22" s="131">
        <v>3</v>
      </c>
      <c r="M22" s="1">
        <v>6</v>
      </c>
      <c r="N22" s="1">
        <v>9</v>
      </c>
      <c r="O22" s="1">
        <v>9</v>
      </c>
      <c r="P22" s="1">
        <v>3</v>
      </c>
      <c r="Q22" s="1">
        <v>2</v>
      </c>
      <c r="R22" s="1">
        <v>0</v>
      </c>
      <c r="S22" s="1">
        <v>0</v>
      </c>
      <c r="T22" s="1">
        <v>-1</v>
      </c>
      <c r="U22" s="1">
        <v>-1</v>
      </c>
      <c r="V22" s="1">
        <v>0</v>
      </c>
      <c r="W22" s="171">
        <v>0</v>
      </c>
      <c r="X22" s="131">
        <v>0</v>
      </c>
      <c r="Y22" s="1">
        <v>-3</v>
      </c>
      <c r="Z22" s="1">
        <v>-1</v>
      </c>
      <c r="AA22" s="1">
        <v>-4</v>
      </c>
      <c r="AB22" s="1">
        <v>-2</v>
      </c>
      <c r="AC22" s="1">
        <v>0</v>
      </c>
      <c r="AD22" s="1">
        <v>0</v>
      </c>
      <c r="AE22" s="1">
        <v>0</v>
      </c>
      <c r="AF22" s="1">
        <v>1</v>
      </c>
      <c r="AG22" s="1">
        <v>0</v>
      </c>
      <c r="AH22" s="1">
        <v>1</v>
      </c>
      <c r="AI22" s="171">
        <v>1</v>
      </c>
      <c r="AJ22" s="131">
        <v>3</v>
      </c>
      <c r="AK22" s="1">
        <v>1</v>
      </c>
      <c r="AL22" s="1">
        <v>2</v>
      </c>
      <c r="AM22" s="1">
        <v>1</v>
      </c>
      <c r="AN22" s="1">
        <v>2</v>
      </c>
      <c r="AO22" s="1">
        <v>4</v>
      </c>
      <c r="AP22" s="1">
        <v>4</v>
      </c>
      <c r="AQ22" s="1">
        <v>4</v>
      </c>
      <c r="AR22" s="1">
        <v>4</v>
      </c>
      <c r="AS22" s="1">
        <v>3</v>
      </c>
      <c r="AT22" s="1">
        <v>5</v>
      </c>
      <c r="AU22" s="1">
        <v>7</v>
      </c>
      <c r="AV22" s="131">
        <v>5</v>
      </c>
      <c r="AW22" s="1">
        <v>7</v>
      </c>
      <c r="AX22" s="1">
        <v>2</v>
      </c>
      <c r="AY22" s="1">
        <v>2</v>
      </c>
      <c r="AZ22" s="1">
        <v>0</v>
      </c>
      <c r="BA22" s="1">
        <v>0</v>
      </c>
      <c r="BB22" s="1">
        <v>0</v>
      </c>
      <c r="BC22" s="1">
        <v>0</v>
      </c>
      <c r="BD22" s="1">
        <v>1</v>
      </c>
      <c r="BE22" s="1">
        <v>0</v>
      </c>
      <c r="BF22" s="1">
        <v>0</v>
      </c>
      <c r="BG22" s="1">
        <v>0</v>
      </c>
      <c r="BH22" s="131">
        <v>-1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-2</v>
      </c>
      <c r="BQ22" s="1">
        <v>-2</v>
      </c>
      <c r="BR22" s="1">
        <v>-3</v>
      </c>
      <c r="BS22" s="1">
        <v>-4</v>
      </c>
      <c r="BT22" s="131">
        <v>-5</v>
      </c>
      <c r="BU22" s="1">
        <v>-5</v>
      </c>
      <c r="BV22" s="1">
        <v>-5</v>
      </c>
      <c r="BW22" s="1">
        <v>-6</v>
      </c>
      <c r="BX22" s="1">
        <v>-4</v>
      </c>
      <c r="BY22" s="1">
        <v>-3</v>
      </c>
      <c r="BZ22" s="1">
        <v>-2</v>
      </c>
      <c r="CA22" s="1">
        <v>-1</v>
      </c>
      <c r="CB22" s="1">
        <v>0</v>
      </c>
      <c r="CC22" s="1">
        <v>0</v>
      </c>
      <c r="CD22" s="1">
        <v>0</v>
      </c>
      <c r="CE22" s="1">
        <v>-1</v>
      </c>
      <c r="CF22" s="131">
        <v>0</v>
      </c>
      <c r="CG22" s="1">
        <v>-1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-2</v>
      </c>
      <c r="CN22" s="131">
        <v>0</v>
      </c>
      <c r="CO22" s="1">
        <v>0</v>
      </c>
      <c r="CP22" s="1">
        <v>0</v>
      </c>
      <c r="CQ22" s="1">
        <v>0</v>
      </c>
      <c r="CR22" s="13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>
        <v>0</v>
      </c>
      <c r="DA22">
        <v>0</v>
      </c>
      <c r="DB22">
        <v>0</v>
      </c>
      <c r="DC22" s="137">
        <v>0</v>
      </c>
      <c r="DD22">
        <v>0</v>
      </c>
      <c r="DE22">
        <v>-1</v>
      </c>
      <c r="DF22">
        <v>0</v>
      </c>
      <c r="DG22">
        <v>1</v>
      </c>
      <c r="DH22">
        <v>1</v>
      </c>
      <c r="DI22">
        <v>0</v>
      </c>
      <c r="DJ22">
        <v>8</v>
      </c>
      <c r="DK22">
        <v>1</v>
      </c>
      <c r="DL22">
        <v>-5</v>
      </c>
      <c r="DM22">
        <v>-1</v>
      </c>
      <c r="DN22">
        <v>3</v>
      </c>
      <c r="DO22">
        <v>-4</v>
      </c>
      <c r="DP22" s="90">
        <v>1</v>
      </c>
      <c r="DQ22">
        <v>-7</v>
      </c>
      <c r="DR22">
        <v>3</v>
      </c>
      <c r="DS22">
        <v>4</v>
      </c>
      <c r="DT22">
        <v>1</v>
      </c>
      <c r="DU22">
        <v>-1</v>
      </c>
      <c r="DV22">
        <v>-2</v>
      </c>
      <c r="DW22">
        <v>1</v>
      </c>
      <c r="DX22">
        <v>-1</v>
      </c>
      <c r="DY22">
        <v>-9</v>
      </c>
      <c r="DZ22">
        <v>-8</v>
      </c>
      <c r="EA22" s="137">
        <v>0</v>
      </c>
      <c r="EB22">
        <v>1</v>
      </c>
      <c r="EC22">
        <v>-1</v>
      </c>
      <c r="ED22">
        <v>7</v>
      </c>
      <c r="EE22">
        <v>6</v>
      </c>
      <c r="EF22">
        <v>8</v>
      </c>
      <c r="EG22">
        <v>-2</v>
      </c>
      <c r="EH22">
        <v>4</v>
      </c>
      <c r="EI22" s="48" t="s">
        <v>55</v>
      </c>
    </row>
    <row r="23" spans="1:139" x14ac:dyDescent="0.15">
      <c r="A23" s="48" t="s">
        <v>56</v>
      </c>
      <c r="B23" s="21">
        <v>10</v>
      </c>
      <c r="C23" s="1">
        <v>0</v>
      </c>
      <c r="D23" s="1">
        <v>1</v>
      </c>
      <c r="E23" s="1">
        <v>1</v>
      </c>
      <c r="F23" s="1">
        <v>1</v>
      </c>
      <c r="G23" s="1">
        <v>4</v>
      </c>
      <c r="H23" s="1">
        <v>8</v>
      </c>
      <c r="I23" s="1">
        <v>5</v>
      </c>
      <c r="J23" s="1">
        <v>1</v>
      </c>
      <c r="K23" s="1">
        <v>-1</v>
      </c>
      <c r="L23" s="131">
        <v>4</v>
      </c>
      <c r="M23" s="1">
        <v>2</v>
      </c>
      <c r="N23" s="1">
        <v>6</v>
      </c>
      <c r="O23" s="1">
        <v>3</v>
      </c>
      <c r="P23" s="1">
        <v>6</v>
      </c>
      <c r="Q23" s="1">
        <v>2</v>
      </c>
      <c r="R23" s="1">
        <v>0</v>
      </c>
      <c r="S23" s="1">
        <v>-8</v>
      </c>
      <c r="T23" s="1">
        <v>-4</v>
      </c>
      <c r="U23" s="1">
        <v>-2</v>
      </c>
      <c r="V23" s="1">
        <v>2</v>
      </c>
      <c r="W23" s="171">
        <v>3</v>
      </c>
      <c r="X23" s="131">
        <v>6</v>
      </c>
      <c r="Y23" s="1">
        <v>9</v>
      </c>
      <c r="Z23" s="1">
        <v>14</v>
      </c>
      <c r="AA23" s="1">
        <v>12</v>
      </c>
      <c r="AB23" s="1">
        <v>17</v>
      </c>
      <c r="AC23" s="1">
        <v>19</v>
      </c>
      <c r="AD23" s="1">
        <v>20</v>
      </c>
      <c r="AE23" s="1">
        <v>26</v>
      </c>
      <c r="AF23" s="1">
        <v>22</v>
      </c>
      <c r="AG23" s="1">
        <v>25</v>
      </c>
      <c r="AH23" s="1">
        <v>26</v>
      </c>
      <c r="AI23" s="171">
        <v>29</v>
      </c>
      <c r="AJ23" s="131">
        <v>29</v>
      </c>
      <c r="AK23" s="1">
        <v>25</v>
      </c>
      <c r="AL23" s="1">
        <v>22</v>
      </c>
      <c r="AM23" s="1">
        <v>13</v>
      </c>
      <c r="AN23" s="1">
        <v>13</v>
      </c>
      <c r="AO23" s="1">
        <v>17</v>
      </c>
      <c r="AP23" s="1">
        <v>21</v>
      </c>
      <c r="AQ23" s="1">
        <v>17</v>
      </c>
      <c r="AR23" s="1">
        <v>10</v>
      </c>
      <c r="AS23" s="1">
        <v>11</v>
      </c>
      <c r="AT23" s="1">
        <v>13</v>
      </c>
      <c r="AU23" s="1">
        <v>7</v>
      </c>
      <c r="AV23" s="131">
        <v>7</v>
      </c>
      <c r="AW23" s="1">
        <v>8</v>
      </c>
      <c r="AX23" s="1">
        <v>7</v>
      </c>
      <c r="AY23" s="1">
        <v>2</v>
      </c>
      <c r="AZ23" s="1">
        <v>5</v>
      </c>
      <c r="BA23" s="1">
        <v>3</v>
      </c>
      <c r="BB23" s="1">
        <v>4</v>
      </c>
      <c r="BC23" s="1">
        <v>10</v>
      </c>
      <c r="BD23" s="1">
        <v>11</v>
      </c>
      <c r="BE23" s="1">
        <v>7</v>
      </c>
      <c r="BF23" s="1">
        <v>14</v>
      </c>
      <c r="BG23" s="1">
        <v>9</v>
      </c>
      <c r="BH23" s="131">
        <v>11</v>
      </c>
      <c r="BI23" s="1">
        <v>12</v>
      </c>
      <c r="BJ23" s="1">
        <v>11</v>
      </c>
      <c r="BK23" s="1">
        <v>2</v>
      </c>
      <c r="BL23" s="1">
        <v>9</v>
      </c>
      <c r="BM23" s="1">
        <v>11</v>
      </c>
      <c r="BN23" s="1">
        <v>13</v>
      </c>
      <c r="BO23" s="1">
        <v>9</v>
      </c>
      <c r="BP23" s="1">
        <v>9</v>
      </c>
      <c r="BQ23" s="1">
        <v>5</v>
      </c>
      <c r="BR23" s="1">
        <v>4</v>
      </c>
      <c r="BS23" s="1">
        <v>1</v>
      </c>
      <c r="BT23" s="131">
        <v>-1</v>
      </c>
      <c r="BU23" s="1">
        <v>0</v>
      </c>
      <c r="BV23" s="1">
        <v>4</v>
      </c>
      <c r="BW23" s="1">
        <v>2</v>
      </c>
      <c r="BX23" s="1">
        <v>3</v>
      </c>
      <c r="BY23" s="1">
        <v>1</v>
      </c>
      <c r="BZ23" s="1">
        <v>0</v>
      </c>
      <c r="CA23" s="1">
        <v>1</v>
      </c>
      <c r="CB23" s="1">
        <v>6</v>
      </c>
      <c r="CC23" s="1">
        <v>4</v>
      </c>
      <c r="CD23" s="1">
        <v>0</v>
      </c>
      <c r="CE23" s="1">
        <v>1</v>
      </c>
      <c r="CF23" s="131">
        <v>1</v>
      </c>
      <c r="CG23" s="1">
        <v>-2</v>
      </c>
      <c r="CH23" s="1">
        <v>-2</v>
      </c>
      <c r="CI23" s="1">
        <v>-2</v>
      </c>
      <c r="CJ23" s="1">
        <v>3</v>
      </c>
      <c r="CK23" s="1">
        <v>2</v>
      </c>
      <c r="CL23" s="1">
        <v>1</v>
      </c>
      <c r="CM23" s="1">
        <v>2</v>
      </c>
      <c r="CN23" s="131">
        <v>2</v>
      </c>
      <c r="CO23" s="1">
        <v>1</v>
      </c>
      <c r="CP23" s="1">
        <v>6</v>
      </c>
      <c r="CQ23" s="1">
        <v>12</v>
      </c>
      <c r="CR23" s="131">
        <v>16</v>
      </c>
      <c r="CS23" s="1">
        <v>22</v>
      </c>
      <c r="CT23" s="1">
        <v>12</v>
      </c>
      <c r="CU23" s="1">
        <v>10</v>
      </c>
      <c r="CV23" s="1">
        <v>11</v>
      </c>
      <c r="CW23" s="1">
        <v>9</v>
      </c>
      <c r="CX23" s="1">
        <v>6</v>
      </c>
      <c r="CY23" s="1">
        <v>6</v>
      </c>
      <c r="CZ23">
        <v>0</v>
      </c>
      <c r="DA23">
        <v>0</v>
      </c>
      <c r="DB23">
        <v>7</v>
      </c>
      <c r="DC23" s="137">
        <v>9</v>
      </c>
      <c r="DD23">
        <v>17</v>
      </c>
      <c r="DE23">
        <v>16</v>
      </c>
      <c r="DF23">
        <v>6</v>
      </c>
      <c r="DG23">
        <v>7</v>
      </c>
      <c r="DH23">
        <v>-1</v>
      </c>
      <c r="DI23">
        <v>8</v>
      </c>
      <c r="DJ23">
        <v>2</v>
      </c>
      <c r="DK23">
        <v>5</v>
      </c>
      <c r="DL23">
        <v>28</v>
      </c>
      <c r="DM23">
        <v>-7</v>
      </c>
      <c r="DN23">
        <v>11</v>
      </c>
      <c r="DO23">
        <v>19</v>
      </c>
      <c r="DP23" s="90">
        <v>5</v>
      </c>
      <c r="DQ23">
        <v>-15</v>
      </c>
      <c r="DR23">
        <v>15</v>
      </c>
      <c r="DS23">
        <v>-7</v>
      </c>
      <c r="DT23">
        <v>-1</v>
      </c>
      <c r="DU23">
        <v>2</v>
      </c>
      <c r="DV23">
        <v>-7</v>
      </c>
      <c r="DW23">
        <v>-5</v>
      </c>
      <c r="DX23">
        <v>-7</v>
      </c>
      <c r="DY23">
        <v>-6</v>
      </c>
      <c r="DZ23">
        <v>-5</v>
      </c>
      <c r="EA23" s="137">
        <v>5</v>
      </c>
      <c r="EB23">
        <v>1</v>
      </c>
      <c r="EC23">
        <v>4</v>
      </c>
      <c r="ED23">
        <v>3</v>
      </c>
      <c r="EE23">
        <v>2</v>
      </c>
      <c r="EF23">
        <v>-5</v>
      </c>
      <c r="EG23">
        <v>0</v>
      </c>
      <c r="EH23">
        <v>3</v>
      </c>
      <c r="EI23" s="48" t="s">
        <v>56</v>
      </c>
    </row>
    <row r="24" spans="1:139" x14ac:dyDescent="0.15">
      <c r="A24" s="49" t="s">
        <v>57</v>
      </c>
      <c r="B24" s="25">
        <v>9</v>
      </c>
      <c r="C24" s="23">
        <v>-4</v>
      </c>
      <c r="D24" s="23">
        <v>2</v>
      </c>
      <c r="E24" s="23">
        <v>3</v>
      </c>
      <c r="F24" s="23">
        <v>5</v>
      </c>
      <c r="G24" s="23">
        <v>8</v>
      </c>
      <c r="H24" s="23">
        <v>2</v>
      </c>
      <c r="I24" s="23">
        <v>-5</v>
      </c>
      <c r="J24" s="23">
        <v>-5</v>
      </c>
      <c r="K24" s="23">
        <v>-8</v>
      </c>
      <c r="L24" s="182">
        <v>-8</v>
      </c>
      <c r="M24" s="23">
        <v>-12</v>
      </c>
      <c r="N24" s="23">
        <v>-11</v>
      </c>
      <c r="O24" s="23">
        <v>-15</v>
      </c>
      <c r="P24" s="23">
        <v>-14</v>
      </c>
      <c r="Q24" s="23">
        <v>-17</v>
      </c>
      <c r="R24" s="23">
        <v>-9</v>
      </c>
      <c r="S24" s="23">
        <v>-1</v>
      </c>
      <c r="T24" s="23">
        <v>0</v>
      </c>
      <c r="U24" s="23">
        <v>1</v>
      </c>
      <c r="V24" s="23">
        <v>0</v>
      </c>
      <c r="W24" s="190">
        <v>2</v>
      </c>
      <c r="X24" s="182">
        <v>3</v>
      </c>
      <c r="Y24" s="23">
        <v>5</v>
      </c>
      <c r="Z24" s="23">
        <v>9</v>
      </c>
      <c r="AA24" s="23">
        <v>7</v>
      </c>
      <c r="AB24" s="23">
        <v>13</v>
      </c>
      <c r="AC24" s="23">
        <v>13</v>
      </c>
      <c r="AD24" s="23">
        <v>12</v>
      </c>
      <c r="AE24" s="23">
        <v>15</v>
      </c>
      <c r="AF24" s="23">
        <v>20</v>
      </c>
      <c r="AG24" s="23">
        <v>22</v>
      </c>
      <c r="AH24" s="23">
        <v>24</v>
      </c>
      <c r="AI24" s="190">
        <v>24</v>
      </c>
      <c r="AJ24" s="182">
        <v>26</v>
      </c>
      <c r="AK24" s="23">
        <v>22</v>
      </c>
      <c r="AL24" s="23">
        <v>23</v>
      </c>
      <c r="AM24" s="23">
        <v>21</v>
      </c>
      <c r="AN24" s="23">
        <v>16</v>
      </c>
      <c r="AO24" s="23">
        <v>18</v>
      </c>
      <c r="AP24" s="23">
        <v>17</v>
      </c>
      <c r="AQ24" s="23">
        <v>18</v>
      </c>
      <c r="AR24" s="23">
        <v>15</v>
      </c>
      <c r="AS24" s="23">
        <v>16</v>
      </c>
      <c r="AT24" s="23">
        <v>16</v>
      </c>
      <c r="AU24" s="23">
        <v>13</v>
      </c>
      <c r="AV24" s="182">
        <v>15</v>
      </c>
      <c r="AW24" s="23">
        <v>13</v>
      </c>
      <c r="AX24" s="23">
        <v>13</v>
      </c>
      <c r="AY24" s="23">
        <v>10</v>
      </c>
      <c r="AZ24" s="23">
        <v>8</v>
      </c>
      <c r="BA24" s="23">
        <v>10</v>
      </c>
      <c r="BB24" s="23">
        <v>8</v>
      </c>
      <c r="BC24" s="23">
        <v>6</v>
      </c>
      <c r="BD24" s="23">
        <v>11</v>
      </c>
      <c r="BE24" s="23">
        <v>10</v>
      </c>
      <c r="BF24" s="23">
        <v>12</v>
      </c>
      <c r="BG24" s="23">
        <v>13</v>
      </c>
      <c r="BH24" s="182">
        <v>13</v>
      </c>
      <c r="BI24" s="23">
        <v>15</v>
      </c>
      <c r="BJ24" s="23">
        <v>20</v>
      </c>
      <c r="BK24" s="23">
        <v>15</v>
      </c>
      <c r="BL24" s="23">
        <v>15</v>
      </c>
      <c r="BM24" s="23">
        <v>6</v>
      </c>
      <c r="BN24" s="23">
        <v>12</v>
      </c>
      <c r="BO24" s="23">
        <v>13</v>
      </c>
      <c r="BP24" s="23">
        <v>14</v>
      </c>
      <c r="BQ24" s="23">
        <v>16</v>
      </c>
      <c r="BR24" s="23">
        <v>20</v>
      </c>
      <c r="BS24" s="23">
        <v>17</v>
      </c>
      <c r="BT24" s="182">
        <v>20</v>
      </c>
      <c r="BU24" s="23">
        <v>18</v>
      </c>
      <c r="BV24" s="23">
        <v>18</v>
      </c>
      <c r="BW24" s="23">
        <v>18</v>
      </c>
      <c r="BX24" s="23">
        <v>15</v>
      </c>
      <c r="BY24" s="23">
        <v>11</v>
      </c>
      <c r="BZ24" s="23">
        <v>3</v>
      </c>
      <c r="CA24" s="23">
        <v>5</v>
      </c>
      <c r="CB24" s="23">
        <v>8</v>
      </c>
      <c r="CC24" s="23">
        <v>8</v>
      </c>
      <c r="CD24" s="23">
        <v>9</v>
      </c>
      <c r="CE24" s="23">
        <v>9</v>
      </c>
      <c r="CF24" s="182">
        <v>10</v>
      </c>
      <c r="CG24" s="23">
        <v>5</v>
      </c>
      <c r="CH24" s="23">
        <v>-2</v>
      </c>
      <c r="CI24" s="23">
        <v>1</v>
      </c>
      <c r="CJ24" s="23">
        <v>2</v>
      </c>
      <c r="CK24" s="23">
        <v>1</v>
      </c>
      <c r="CL24" s="23">
        <v>1</v>
      </c>
      <c r="CM24" s="23">
        <v>0</v>
      </c>
      <c r="CN24" s="182">
        <v>-9</v>
      </c>
      <c r="CO24" s="23">
        <v>-5</v>
      </c>
      <c r="CP24" s="23">
        <v>-2</v>
      </c>
      <c r="CQ24" s="23">
        <v>-2</v>
      </c>
      <c r="CR24" s="182">
        <v>3</v>
      </c>
      <c r="CS24" s="23">
        <v>3</v>
      </c>
      <c r="CT24" s="23">
        <v>3</v>
      </c>
      <c r="CU24" s="23">
        <v>6</v>
      </c>
      <c r="CV24" s="23">
        <v>10</v>
      </c>
      <c r="CW24" s="23">
        <v>14</v>
      </c>
      <c r="CX24" s="23">
        <v>15</v>
      </c>
      <c r="CY24" s="23">
        <v>4</v>
      </c>
      <c r="CZ24" s="28">
        <v>7</v>
      </c>
      <c r="DA24" s="28">
        <v>-1</v>
      </c>
      <c r="DB24" s="28">
        <v>1</v>
      </c>
      <c r="DC24" s="138">
        <v>1</v>
      </c>
      <c r="DD24" s="28">
        <v>-1</v>
      </c>
      <c r="DE24" s="28">
        <v>-1</v>
      </c>
      <c r="DF24" s="28">
        <v>1</v>
      </c>
      <c r="DG24" s="28">
        <v>1</v>
      </c>
      <c r="DH24" s="28">
        <v>-18</v>
      </c>
      <c r="DI24" s="28">
        <v>-1</v>
      </c>
      <c r="DJ24" s="28">
        <v>11</v>
      </c>
      <c r="DK24" s="28">
        <v>12</v>
      </c>
      <c r="DL24" s="28">
        <v>15</v>
      </c>
      <c r="DM24" s="28">
        <v>1</v>
      </c>
      <c r="DN24" s="28">
        <v>1</v>
      </c>
      <c r="DO24" s="28">
        <v>-2</v>
      </c>
      <c r="DP24" s="91">
        <v>0</v>
      </c>
      <c r="DQ24" s="28">
        <v>-9</v>
      </c>
      <c r="DR24" s="28">
        <v>0</v>
      </c>
      <c r="DS24" s="28">
        <v>-26</v>
      </c>
      <c r="DT24" s="28">
        <v>-15</v>
      </c>
      <c r="DU24" s="28">
        <v>-5</v>
      </c>
      <c r="DV24" s="28">
        <v>1</v>
      </c>
      <c r="DW24" s="28">
        <v>16</v>
      </c>
      <c r="DX24" s="28">
        <v>0</v>
      </c>
      <c r="DY24" s="28">
        <v>-20</v>
      </c>
      <c r="DZ24" s="28">
        <v>-5</v>
      </c>
      <c r="EA24" s="138">
        <v>-7</v>
      </c>
      <c r="EB24" s="28">
        <v>-9</v>
      </c>
      <c r="EC24" s="28">
        <v>-20</v>
      </c>
      <c r="ED24" s="28">
        <v>-14</v>
      </c>
      <c r="EE24" s="28">
        <v>-16</v>
      </c>
      <c r="EF24" s="28">
        <v>-8</v>
      </c>
      <c r="EG24" s="28">
        <v>12</v>
      </c>
      <c r="EH24" s="28">
        <v>3</v>
      </c>
      <c r="EI24" s="49" t="s">
        <v>57</v>
      </c>
    </row>
    <row r="25" spans="1:139" x14ac:dyDescent="0.15">
      <c r="A25" s="48" t="s">
        <v>58</v>
      </c>
      <c r="B25" s="21">
        <v>10</v>
      </c>
      <c r="C25" s="1">
        <v>2</v>
      </c>
      <c r="D25" s="1">
        <v>6</v>
      </c>
      <c r="E25" s="1">
        <v>0</v>
      </c>
      <c r="F25" s="1">
        <v>0</v>
      </c>
      <c r="G25" s="1">
        <v>1</v>
      </c>
      <c r="H25" s="1">
        <v>3</v>
      </c>
      <c r="I25" s="1">
        <v>4</v>
      </c>
      <c r="J25" s="1">
        <v>5</v>
      </c>
      <c r="K25" s="1">
        <v>5</v>
      </c>
      <c r="L25" s="131">
        <v>11</v>
      </c>
      <c r="M25" s="1">
        <v>19</v>
      </c>
      <c r="N25" s="1">
        <v>28</v>
      </c>
      <c r="O25" s="1">
        <v>30</v>
      </c>
      <c r="P25" s="1">
        <v>27</v>
      </c>
      <c r="Q25" s="1">
        <v>27</v>
      </c>
      <c r="R25" s="1">
        <v>21</v>
      </c>
      <c r="S25" s="1">
        <v>5</v>
      </c>
      <c r="T25" s="1">
        <v>4</v>
      </c>
      <c r="U25" s="1">
        <v>2</v>
      </c>
      <c r="V25" s="1">
        <v>1</v>
      </c>
      <c r="W25" s="171">
        <v>3</v>
      </c>
      <c r="X25" s="131">
        <v>7</v>
      </c>
      <c r="Y25" s="1">
        <v>12</v>
      </c>
      <c r="Z25" s="1">
        <v>19</v>
      </c>
      <c r="AA25" s="1">
        <v>17</v>
      </c>
      <c r="AB25" s="1">
        <v>17</v>
      </c>
      <c r="AC25" s="1">
        <v>17</v>
      </c>
      <c r="AD25" s="1">
        <v>18</v>
      </c>
      <c r="AE25" s="1">
        <v>14</v>
      </c>
      <c r="AF25" s="1">
        <v>18</v>
      </c>
      <c r="AG25" s="1">
        <v>19</v>
      </c>
      <c r="AH25" s="1">
        <v>20</v>
      </c>
      <c r="AI25" s="171">
        <v>14</v>
      </c>
      <c r="AJ25" s="131">
        <v>11</v>
      </c>
      <c r="AK25" s="1">
        <v>18</v>
      </c>
      <c r="AL25" s="1">
        <v>20</v>
      </c>
      <c r="AM25" s="1">
        <v>8</v>
      </c>
      <c r="AN25" s="1">
        <v>17</v>
      </c>
      <c r="AO25" s="1">
        <v>14</v>
      </c>
      <c r="AP25" s="1">
        <v>11</v>
      </c>
      <c r="AQ25" s="1">
        <v>9</v>
      </c>
      <c r="AR25" s="1">
        <v>10</v>
      </c>
      <c r="AS25" s="1">
        <v>4</v>
      </c>
      <c r="AT25" s="1">
        <v>10</v>
      </c>
      <c r="AU25" s="1">
        <v>4</v>
      </c>
      <c r="AV25" s="131">
        <v>4</v>
      </c>
      <c r="AW25" s="1">
        <v>1</v>
      </c>
      <c r="AX25" s="1">
        <v>0</v>
      </c>
      <c r="AY25" s="1">
        <v>3</v>
      </c>
      <c r="AZ25" s="1">
        <v>-1</v>
      </c>
      <c r="BA25" s="1">
        <v>-1</v>
      </c>
      <c r="BB25" s="1">
        <v>3</v>
      </c>
      <c r="BC25" s="1">
        <v>2</v>
      </c>
      <c r="BD25" s="1">
        <v>7</v>
      </c>
      <c r="BE25" s="1">
        <v>4</v>
      </c>
      <c r="BF25" s="1">
        <v>4</v>
      </c>
      <c r="BG25" s="1">
        <v>0</v>
      </c>
      <c r="BH25" s="131">
        <v>2</v>
      </c>
      <c r="BI25" s="1">
        <v>5</v>
      </c>
      <c r="BJ25" s="1">
        <v>9</v>
      </c>
      <c r="BK25" s="1">
        <v>13</v>
      </c>
      <c r="BL25" s="1">
        <v>15</v>
      </c>
      <c r="BM25" s="1">
        <v>7</v>
      </c>
      <c r="BN25" s="1">
        <v>9</v>
      </c>
      <c r="BO25" s="1">
        <v>-4</v>
      </c>
      <c r="BP25" s="1">
        <v>-8</v>
      </c>
      <c r="BQ25" s="1">
        <v>-9</v>
      </c>
      <c r="BR25" s="1">
        <v>-7</v>
      </c>
      <c r="BS25" s="1">
        <v>-5</v>
      </c>
      <c r="BT25" s="131">
        <v>-6</v>
      </c>
      <c r="BU25" s="1">
        <v>-6</v>
      </c>
      <c r="BV25" s="1">
        <v>-7</v>
      </c>
      <c r="BW25" s="1">
        <v>0</v>
      </c>
      <c r="BX25" s="1">
        <v>2</v>
      </c>
      <c r="BY25" s="1">
        <v>0</v>
      </c>
      <c r="BZ25" s="1">
        <v>0</v>
      </c>
      <c r="CA25" s="1">
        <v>1</v>
      </c>
      <c r="CB25" s="1">
        <v>1</v>
      </c>
      <c r="CC25" s="1">
        <v>2</v>
      </c>
      <c r="CD25" s="1">
        <v>0</v>
      </c>
      <c r="CE25" s="1">
        <v>0</v>
      </c>
      <c r="CF25" s="131">
        <v>1</v>
      </c>
      <c r="CG25" s="1">
        <v>1</v>
      </c>
      <c r="CH25" s="1">
        <v>1</v>
      </c>
      <c r="CI25" s="1">
        <v>0</v>
      </c>
      <c r="CJ25" s="1">
        <v>3</v>
      </c>
      <c r="CK25" s="1">
        <v>1</v>
      </c>
      <c r="CL25" s="1">
        <v>0</v>
      </c>
      <c r="CM25" s="1">
        <v>1</v>
      </c>
      <c r="CN25" s="131">
        <v>0</v>
      </c>
      <c r="CO25" s="1">
        <v>0</v>
      </c>
      <c r="CP25" s="1">
        <v>0</v>
      </c>
      <c r="CQ25" s="1">
        <v>0</v>
      </c>
      <c r="CR25" s="131">
        <v>1</v>
      </c>
      <c r="CS25" s="1">
        <v>2</v>
      </c>
      <c r="CT25" s="1">
        <v>6</v>
      </c>
      <c r="CU25" s="1">
        <v>5</v>
      </c>
      <c r="CV25" s="1">
        <v>6</v>
      </c>
      <c r="CW25" s="1">
        <v>5</v>
      </c>
      <c r="CX25" s="1">
        <v>4</v>
      </c>
      <c r="CY25" s="1">
        <v>3</v>
      </c>
      <c r="CZ25">
        <v>3</v>
      </c>
      <c r="DA25">
        <v>0</v>
      </c>
      <c r="DB25">
        <v>0</v>
      </c>
      <c r="DC25" s="137">
        <v>-13</v>
      </c>
      <c r="DD25">
        <v>4</v>
      </c>
      <c r="DE25">
        <v>5</v>
      </c>
      <c r="DF25">
        <v>3</v>
      </c>
      <c r="DG25">
        <v>7</v>
      </c>
      <c r="DH25">
        <v>0</v>
      </c>
      <c r="DI25">
        <v>0</v>
      </c>
      <c r="DJ25">
        <v>2</v>
      </c>
      <c r="DK25">
        <v>11</v>
      </c>
      <c r="DL25">
        <v>8</v>
      </c>
      <c r="DM25">
        <v>-7</v>
      </c>
      <c r="DN25">
        <v>9</v>
      </c>
      <c r="DO25">
        <v>14</v>
      </c>
      <c r="DP25" s="90">
        <v>3</v>
      </c>
      <c r="DQ25">
        <v>-7</v>
      </c>
      <c r="DR25">
        <v>7</v>
      </c>
      <c r="DS25">
        <v>5</v>
      </c>
      <c r="DT25">
        <v>19</v>
      </c>
      <c r="DU25">
        <v>4</v>
      </c>
      <c r="DV25">
        <v>-2</v>
      </c>
      <c r="DW25">
        <v>-11</v>
      </c>
      <c r="DX25">
        <v>-8</v>
      </c>
      <c r="DY25">
        <v>-2</v>
      </c>
      <c r="DZ25">
        <v>0</v>
      </c>
      <c r="EA25" s="137">
        <v>-6</v>
      </c>
      <c r="EB25">
        <v>-2</v>
      </c>
      <c r="EC25">
        <v>0</v>
      </c>
      <c r="ED25">
        <v>-3</v>
      </c>
      <c r="EE25">
        <v>21</v>
      </c>
      <c r="EF25">
        <v>-16</v>
      </c>
      <c r="EG25">
        <v>-3</v>
      </c>
      <c r="EH25">
        <v>-11</v>
      </c>
      <c r="EI25" s="48" t="s">
        <v>58</v>
      </c>
    </row>
    <row r="26" spans="1:139" x14ac:dyDescent="0.15">
      <c r="A26" s="48" t="s">
        <v>59</v>
      </c>
      <c r="B26" s="21">
        <v>6</v>
      </c>
      <c r="C26" s="1">
        <v>0</v>
      </c>
      <c r="D26" s="1">
        <v>0</v>
      </c>
      <c r="E26" s="1">
        <v>0</v>
      </c>
      <c r="F26" s="1">
        <v>0</v>
      </c>
      <c r="G26" s="1">
        <v>2</v>
      </c>
      <c r="H26" s="1">
        <v>2</v>
      </c>
      <c r="I26" s="1">
        <v>1</v>
      </c>
      <c r="J26" s="1">
        <v>1</v>
      </c>
      <c r="K26" s="1">
        <v>1</v>
      </c>
      <c r="L26" s="131">
        <v>0</v>
      </c>
      <c r="M26" s="1">
        <v>1</v>
      </c>
      <c r="N26" s="1">
        <v>4</v>
      </c>
      <c r="O26" s="1">
        <v>3</v>
      </c>
      <c r="P26" s="1">
        <v>4</v>
      </c>
      <c r="Q26" s="1">
        <v>7</v>
      </c>
      <c r="R26" s="1">
        <v>3</v>
      </c>
      <c r="S26" s="1">
        <v>5</v>
      </c>
      <c r="T26" s="1">
        <v>5</v>
      </c>
      <c r="U26" s="1">
        <v>5</v>
      </c>
      <c r="V26" s="1">
        <v>3</v>
      </c>
      <c r="W26" s="171">
        <v>6</v>
      </c>
      <c r="X26" s="131">
        <v>2</v>
      </c>
      <c r="Y26" s="1">
        <v>6</v>
      </c>
      <c r="Z26" s="1">
        <v>5</v>
      </c>
      <c r="AA26" s="1">
        <v>9</v>
      </c>
      <c r="AB26" s="1">
        <v>11</v>
      </c>
      <c r="AC26" s="1">
        <v>12</v>
      </c>
      <c r="AD26" s="1">
        <v>12</v>
      </c>
      <c r="AE26" s="1">
        <v>14</v>
      </c>
      <c r="AF26" s="1">
        <v>14</v>
      </c>
      <c r="AG26" s="1">
        <v>15</v>
      </c>
      <c r="AH26" s="1">
        <v>15</v>
      </c>
      <c r="AI26" s="171">
        <v>16</v>
      </c>
      <c r="AJ26" s="131">
        <v>13</v>
      </c>
      <c r="AK26" s="1">
        <v>16</v>
      </c>
      <c r="AL26" s="1">
        <v>16</v>
      </c>
      <c r="AM26" s="1">
        <v>13</v>
      </c>
      <c r="AN26" s="1">
        <v>16</v>
      </c>
      <c r="AO26" s="1">
        <v>12</v>
      </c>
      <c r="AP26" s="1">
        <v>11</v>
      </c>
      <c r="AQ26" s="1">
        <v>11</v>
      </c>
      <c r="AR26" s="1">
        <v>4</v>
      </c>
      <c r="AS26" s="1">
        <v>3</v>
      </c>
      <c r="AT26" s="1">
        <v>4</v>
      </c>
      <c r="AU26" s="1">
        <v>2</v>
      </c>
      <c r="AV26" s="131">
        <v>0</v>
      </c>
      <c r="AW26" s="1">
        <v>0</v>
      </c>
      <c r="AX26" s="1">
        <v>0</v>
      </c>
      <c r="AY26" s="1">
        <v>-1</v>
      </c>
      <c r="AZ26" s="1">
        <v>-1</v>
      </c>
      <c r="BA26" s="1">
        <v>-3</v>
      </c>
      <c r="BB26" s="1">
        <v>-1</v>
      </c>
      <c r="BC26" s="1">
        <v>-1</v>
      </c>
      <c r="BD26" s="1">
        <v>0</v>
      </c>
      <c r="BE26" s="1">
        <v>0</v>
      </c>
      <c r="BF26" s="1">
        <v>0</v>
      </c>
      <c r="BG26" s="1">
        <v>-5</v>
      </c>
      <c r="BH26" s="131">
        <v>-5</v>
      </c>
      <c r="BI26" s="1">
        <v>-1</v>
      </c>
      <c r="BJ26" s="1">
        <v>1</v>
      </c>
      <c r="BK26" s="1">
        <v>2</v>
      </c>
      <c r="BL26" s="1">
        <v>4</v>
      </c>
      <c r="BM26" s="1">
        <v>2</v>
      </c>
      <c r="BN26" s="1">
        <v>2</v>
      </c>
      <c r="BO26" s="1">
        <v>4</v>
      </c>
      <c r="BP26" s="1">
        <v>3</v>
      </c>
      <c r="BQ26" s="1">
        <v>0</v>
      </c>
      <c r="BR26" s="1">
        <v>-1</v>
      </c>
      <c r="BS26" s="1">
        <v>0</v>
      </c>
      <c r="BT26" s="131">
        <v>1</v>
      </c>
      <c r="BU26" s="1">
        <v>2</v>
      </c>
      <c r="BV26" s="1">
        <v>5</v>
      </c>
      <c r="BW26" s="1">
        <v>8</v>
      </c>
      <c r="BX26" s="1">
        <v>9</v>
      </c>
      <c r="BY26" s="1">
        <v>2</v>
      </c>
      <c r="BZ26" s="1">
        <v>1</v>
      </c>
      <c r="CA26" s="1">
        <v>5</v>
      </c>
      <c r="CB26" s="1">
        <v>3</v>
      </c>
      <c r="CC26" s="1">
        <v>8</v>
      </c>
      <c r="CD26" s="1">
        <v>9</v>
      </c>
      <c r="CE26" s="1">
        <v>13</v>
      </c>
      <c r="CF26" s="131">
        <v>17</v>
      </c>
      <c r="CG26" s="1">
        <v>10</v>
      </c>
      <c r="CH26" s="1">
        <v>3</v>
      </c>
      <c r="CI26" s="1">
        <v>7</v>
      </c>
      <c r="CJ26" s="1">
        <v>11</v>
      </c>
      <c r="CK26" s="1">
        <v>9</v>
      </c>
      <c r="CL26" s="1">
        <v>3</v>
      </c>
      <c r="CM26" s="1">
        <v>1</v>
      </c>
      <c r="CN26" s="131">
        <v>0</v>
      </c>
      <c r="CO26" s="1">
        <v>0</v>
      </c>
      <c r="CP26" s="1">
        <v>2</v>
      </c>
      <c r="CQ26" s="1">
        <v>1</v>
      </c>
      <c r="CR26" s="131">
        <v>2</v>
      </c>
      <c r="CS26" s="1">
        <v>3</v>
      </c>
      <c r="CT26" s="1">
        <v>4</v>
      </c>
      <c r="CU26" s="1">
        <v>1</v>
      </c>
      <c r="CV26" s="1">
        <v>1</v>
      </c>
      <c r="CW26" s="1">
        <v>1</v>
      </c>
      <c r="CX26" s="1">
        <v>1</v>
      </c>
      <c r="CY26" s="1">
        <v>-1</v>
      </c>
      <c r="CZ26">
        <v>-1</v>
      </c>
      <c r="DA26">
        <v>-2</v>
      </c>
      <c r="DB26">
        <v>-2</v>
      </c>
      <c r="DC26" s="137">
        <v>-2</v>
      </c>
      <c r="DD26">
        <v>4</v>
      </c>
      <c r="DE26">
        <v>3</v>
      </c>
      <c r="DF26">
        <v>2</v>
      </c>
      <c r="DG26">
        <v>3</v>
      </c>
      <c r="DH26">
        <v>3</v>
      </c>
      <c r="DI26">
        <v>1</v>
      </c>
      <c r="DJ26">
        <v>3</v>
      </c>
      <c r="DK26">
        <v>8</v>
      </c>
      <c r="DL26">
        <v>10</v>
      </c>
      <c r="DM26">
        <v>3</v>
      </c>
      <c r="DN26">
        <v>5</v>
      </c>
      <c r="DO26">
        <v>5</v>
      </c>
      <c r="DP26" s="90">
        <v>-6</v>
      </c>
      <c r="DQ26">
        <v>-7</v>
      </c>
      <c r="DR26">
        <v>0</v>
      </c>
      <c r="DS26">
        <v>2</v>
      </c>
      <c r="DT26">
        <v>-11</v>
      </c>
      <c r="DU26">
        <v>-17</v>
      </c>
      <c r="DV26">
        <v>-14</v>
      </c>
      <c r="DW26">
        <v>-16</v>
      </c>
      <c r="DX26">
        <v>-2</v>
      </c>
      <c r="DY26">
        <v>-3</v>
      </c>
      <c r="DZ26">
        <v>0</v>
      </c>
      <c r="EA26" s="137">
        <v>0</v>
      </c>
      <c r="EB26">
        <v>4</v>
      </c>
      <c r="EC26">
        <v>6</v>
      </c>
      <c r="ED26">
        <v>-12</v>
      </c>
      <c r="EE26">
        <v>-4</v>
      </c>
      <c r="EF26">
        <v>-1</v>
      </c>
      <c r="EG26">
        <v>-8</v>
      </c>
      <c r="EH26">
        <v>-3</v>
      </c>
      <c r="EI26" s="48" t="s">
        <v>59</v>
      </c>
    </row>
    <row r="27" spans="1:139" x14ac:dyDescent="0.15">
      <c r="A27" s="50" t="s">
        <v>60</v>
      </c>
      <c r="B27" s="34">
        <v>7</v>
      </c>
      <c r="C27" s="215">
        <v>-11</v>
      </c>
      <c r="D27" s="215">
        <v>-8</v>
      </c>
      <c r="E27" s="215">
        <v>-7</v>
      </c>
      <c r="F27" s="215">
        <v>-8</v>
      </c>
      <c r="G27" s="215" t="s">
        <v>103</v>
      </c>
      <c r="H27" s="32">
        <v>-11</v>
      </c>
      <c r="I27" s="32">
        <v>-16</v>
      </c>
      <c r="J27" s="32">
        <v>-16</v>
      </c>
      <c r="K27" s="32">
        <v>-16</v>
      </c>
      <c r="L27" s="183">
        <v>-15</v>
      </c>
      <c r="M27" s="32">
        <v>-17</v>
      </c>
      <c r="N27" s="32">
        <v>-16</v>
      </c>
      <c r="O27" s="32">
        <v>-17</v>
      </c>
      <c r="P27" s="32">
        <v>-19</v>
      </c>
      <c r="Q27" s="32">
        <v>-18</v>
      </c>
      <c r="R27" s="32">
        <v>-11</v>
      </c>
      <c r="S27" s="32">
        <v>-2</v>
      </c>
      <c r="T27" s="32">
        <v>-2</v>
      </c>
      <c r="U27" s="32">
        <v>-1</v>
      </c>
      <c r="V27" s="32">
        <v>-1</v>
      </c>
      <c r="W27" s="191">
        <v>-1</v>
      </c>
      <c r="X27" s="183">
        <v>0</v>
      </c>
      <c r="Y27" s="32">
        <v>4</v>
      </c>
      <c r="Z27" s="32">
        <v>4</v>
      </c>
      <c r="AA27" s="32">
        <v>2</v>
      </c>
      <c r="AB27" s="32">
        <v>5</v>
      </c>
      <c r="AC27" s="32">
        <v>9</v>
      </c>
      <c r="AD27" s="32">
        <v>11</v>
      </c>
      <c r="AE27" s="32">
        <v>10</v>
      </c>
      <c r="AF27" s="32">
        <v>10</v>
      </c>
      <c r="AG27" s="32">
        <v>11</v>
      </c>
      <c r="AH27" s="32">
        <v>11</v>
      </c>
      <c r="AI27" s="191">
        <v>11</v>
      </c>
      <c r="AJ27" s="183">
        <v>11</v>
      </c>
      <c r="AK27" s="32">
        <v>13</v>
      </c>
      <c r="AL27" s="32">
        <v>12</v>
      </c>
      <c r="AM27" s="32">
        <v>11</v>
      </c>
      <c r="AN27" s="32">
        <v>8</v>
      </c>
      <c r="AO27" s="32">
        <v>8</v>
      </c>
      <c r="AP27" s="32">
        <v>4</v>
      </c>
      <c r="AQ27" s="32">
        <v>6</v>
      </c>
      <c r="AR27" s="32">
        <v>4</v>
      </c>
      <c r="AS27" s="32">
        <v>2</v>
      </c>
      <c r="AT27" s="32">
        <v>6</v>
      </c>
      <c r="AU27" s="32">
        <v>1</v>
      </c>
      <c r="AV27" s="183">
        <v>3</v>
      </c>
      <c r="AW27" s="32">
        <v>4</v>
      </c>
      <c r="AX27" s="32">
        <v>4</v>
      </c>
      <c r="AY27" s="32">
        <v>4</v>
      </c>
      <c r="AZ27" s="32">
        <v>6</v>
      </c>
      <c r="BA27" s="32">
        <v>6</v>
      </c>
      <c r="BB27" s="32">
        <v>8</v>
      </c>
      <c r="BC27" s="32">
        <v>5</v>
      </c>
      <c r="BD27" s="32">
        <v>5</v>
      </c>
      <c r="BE27" s="32">
        <v>2</v>
      </c>
      <c r="BF27" s="32">
        <v>0</v>
      </c>
      <c r="BG27" s="32">
        <v>-2</v>
      </c>
      <c r="BH27" s="183">
        <v>-3</v>
      </c>
      <c r="BI27" s="32">
        <v>-5</v>
      </c>
      <c r="BJ27" s="32">
        <v>-7</v>
      </c>
      <c r="BK27" s="32">
        <v>-9</v>
      </c>
      <c r="BL27" s="32">
        <v>-12</v>
      </c>
      <c r="BM27" s="32">
        <v>-7</v>
      </c>
      <c r="BN27" s="32">
        <v>-2</v>
      </c>
      <c r="BO27" s="32">
        <v>1</v>
      </c>
      <c r="BP27" s="32">
        <v>3</v>
      </c>
      <c r="BQ27" s="32">
        <v>3</v>
      </c>
      <c r="BR27" s="32">
        <v>2</v>
      </c>
      <c r="BS27" s="32">
        <v>2</v>
      </c>
      <c r="BT27" s="183">
        <v>2</v>
      </c>
      <c r="BU27" s="32">
        <v>3</v>
      </c>
      <c r="BV27" s="32">
        <v>4</v>
      </c>
      <c r="BW27" s="32">
        <v>3</v>
      </c>
      <c r="BX27" s="32">
        <v>-7</v>
      </c>
      <c r="BY27" s="32">
        <v>-7</v>
      </c>
      <c r="BZ27" s="32">
        <v>-7</v>
      </c>
      <c r="CA27" s="32">
        <v>-3</v>
      </c>
      <c r="CB27" s="32">
        <v>-4</v>
      </c>
      <c r="CC27" s="32">
        <v>-5</v>
      </c>
      <c r="CD27" s="32">
        <v>-5</v>
      </c>
      <c r="CE27" s="32">
        <v>-3</v>
      </c>
      <c r="CF27" s="183">
        <v>-3</v>
      </c>
      <c r="CG27" s="32">
        <v>-3</v>
      </c>
      <c r="CH27" s="32">
        <v>-7</v>
      </c>
      <c r="CI27" s="32">
        <v>-5</v>
      </c>
      <c r="CJ27" s="32">
        <v>-5</v>
      </c>
      <c r="CK27" s="32">
        <v>-3</v>
      </c>
      <c r="CL27" s="32">
        <v>-4</v>
      </c>
      <c r="CM27" s="32">
        <v>0</v>
      </c>
      <c r="CN27" s="183">
        <v>0</v>
      </c>
      <c r="CO27" s="32">
        <v>2</v>
      </c>
      <c r="CP27" s="32">
        <v>5</v>
      </c>
      <c r="CQ27" s="32">
        <v>5</v>
      </c>
      <c r="CR27" s="183">
        <v>7</v>
      </c>
      <c r="CS27" s="32">
        <v>7</v>
      </c>
      <c r="CT27" s="32">
        <v>7</v>
      </c>
      <c r="CU27" s="32">
        <v>9</v>
      </c>
      <c r="CV27" s="32">
        <v>10</v>
      </c>
      <c r="CW27" s="32">
        <v>5</v>
      </c>
      <c r="CX27" s="32">
        <v>8</v>
      </c>
      <c r="CY27" s="32">
        <v>7</v>
      </c>
      <c r="CZ27" s="37">
        <v>9</v>
      </c>
      <c r="DA27" s="37">
        <v>10</v>
      </c>
      <c r="DB27" s="37">
        <v>6</v>
      </c>
      <c r="DC27" s="139">
        <v>1</v>
      </c>
      <c r="DD27" s="37">
        <v>9</v>
      </c>
      <c r="DE27" s="37">
        <v>7</v>
      </c>
      <c r="DF27" s="37">
        <v>9</v>
      </c>
      <c r="DG27" s="37">
        <v>6</v>
      </c>
      <c r="DH27" s="37">
        <v>3</v>
      </c>
      <c r="DI27" s="37">
        <v>3</v>
      </c>
      <c r="DJ27" s="37">
        <v>6</v>
      </c>
      <c r="DK27" s="37">
        <v>12</v>
      </c>
      <c r="DL27" s="37">
        <v>3</v>
      </c>
      <c r="DM27" s="37">
        <v>-6</v>
      </c>
      <c r="DN27" s="37">
        <v>-2</v>
      </c>
      <c r="DO27" s="37">
        <v>2</v>
      </c>
      <c r="DP27" s="92">
        <v>0</v>
      </c>
      <c r="DQ27" s="37">
        <v>2</v>
      </c>
      <c r="DR27" s="37">
        <v>7</v>
      </c>
      <c r="DS27" s="37">
        <v>-21</v>
      </c>
      <c r="DT27" s="37">
        <v>-15</v>
      </c>
      <c r="DU27" s="37">
        <v>-9</v>
      </c>
      <c r="DV27" s="37">
        <v>-11</v>
      </c>
      <c r="DW27" s="37">
        <v>3</v>
      </c>
      <c r="DX27" s="37">
        <v>0</v>
      </c>
      <c r="DY27" s="37">
        <v>-9</v>
      </c>
      <c r="DZ27" s="37">
        <v>1</v>
      </c>
      <c r="EA27" s="139">
        <v>-1</v>
      </c>
      <c r="EB27" s="37">
        <v>-1</v>
      </c>
      <c r="EC27" s="37">
        <v>2</v>
      </c>
      <c r="ED27" s="37">
        <v>3</v>
      </c>
      <c r="EE27" s="37">
        <v>-13</v>
      </c>
      <c r="EF27" s="37">
        <v>1</v>
      </c>
      <c r="EG27" s="37">
        <v>12</v>
      </c>
      <c r="EH27" s="37">
        <v>9</v>
      </c>
      <c r="EI27" s="50" t="s">
        <v>60</v>
      </c>
    </row>
    <row r="28" spans="1:139" x14ac:dyDescent="0.15">
      <c r="A28" s="48" t="s">
        <v>61</v>
      </c>
      <c r="B28" s="21">
        <v>8</v>
      </c>
      <c r="C28" s="1">
        <v>-21</v>
      </c>
      <c r="D28" s="1">
        <v>-20</v>
      </c>
      <c r="E28" s="1">
        <v>-14</v>
      </c>
      <c r="F28" s="1">
        <v>-15</v>
      </c>
      <c r="G28" s="1">
        <v>-9</v>
      </c>
      <c r="H28" s="1">
        <v>-9</v>
      </c>
      <c r="I28" s="1">
        <v>-7</v>
      </c>
      <c r="J28" s="1">
        <v>-5</v>
      </c>
      <c r="K28" s="1">
        <v>-3</v>
      </c>
      <c r="L28" s="131">
        <v>-3</v>
      </c>
      <c r="M28" s="1">
        <v>-3</v>
      </c>
      <c r="N28" s="1">
        <v>-2</v>
      </c>
      <c r="O28" s="1">
        <v>-2</v>
      </c>
      <c r="P28" s="1">
        <v>-2</v>
      </c>
      <c r="Q28" s="1">
        <v>-2</v>
      </c>
      <c r="R28" s="1">
        <v>-1</v>
      </c>
      <c r="S28" s="1">
        <v>3</v>
      </c>
      <c r="T28" s="1">
        <v>1</v>
      </c>
      <c r="U28" s="1">
        <v>5</v>
      </c>
      <c r="V28" s="1">
        <v>0</v>
      </c>
      <c r="W28" s="171">
        <v>0</v>
      </c>
      <c r="X28" s="131">
        <v>-1</v>
      </c>
      <c r="Y28" s="1">
        <v>-1</v>
      </c>
      <c r="Z28" s="1">
        <v>2</v>
      </c>
      <c r="AA28" s="1">
        <v>8</v>
      </c>
      <c r="AB28" s="1">
        <v>7</v>
      </c>
      <c r="AC28" s="1">
        <v>13</v>
      </c>
      <c r="AD28" s="1">
        <v>14</v>
      </c>
      <c r="AE28" s="1">
        <v>18</v>
      </c>
      <c r="AF28" s="1">
        <v>18</v>
      </c>
      <c r="AG28" s="1">
        <v>23</v>
      </c>
      <c r="AH28" s="1">
        <v>23</v>
      </c>
      <c r="AI28" s="171">
        <v>24</v>
      </c>
      <c r="AJ28" s="131">
        <v>24</v>
      </c>
      <c r="AK28" s="1">
        <v>24</v>
      </c>
      <c r="AL28" s="1">
        <v>24</v>
      </c>
      <c r="AM28" s="1">
        <v>24</v>
      </c>
      <c r="AN28" s="1">
        <v>24</v>
      </c>
      <c r="AO28" s="1">
        <v>24</v>
      </c>
      <c r="AP28" s="1">
        <v>22</v>
      </c>
      <c r="AQ28" s="1">
        <v>22</v>
      </c>
      <c r="AR28" s="1">
        <v>17</v>
      </c>
      <c r="AS28" s="1">
        <v>19</v>
      </c>
      <c r="AT28" s="1">
        <v>16</v>
      </c>
      <c r="AU28" s="1">
        <v>15</v>
      </c>
      <c r="AV28" s="131">
        <v>16</v>
      </c>
      <c r="AW28" s="1">
        <v>13</v>
      </c>
      <c r="AX28" s="1">
        <v>14</v>
      </c>
      <c r="AY28" s="1">
        <v>10</v>
      </c>
      <c r="AZ28" s="1">
        <v>9</v>
      </c>
      <c r="BA28" s="1">
        <v>12</v>
      </c>
      <c r="BB28" s="1">
        <v>10</v>
      </c>
      <c r="BC28" s="1">
        <v>8</v>
      </c>
      <c r="BD28" s="1">
        <v>5</v>
      </c>
      <c r="BE28" s="1">
        <v>6</v>
      </c>
      <c r="BF28" s="1">
        <v>6</v>
      </c>
      <c r="BG28" s="1">
        <v>6</v>
      </c>
      <c r="BH28" s="131">
        <v>6</v>
      </c>
      <c r="BI28" s="1">
        <v>6</v>
      </c>
      <c r="BJ28" s="1">
        <v>10</v>
      </c>
      <c r="BK28" s="1">
        <v>5</v>
      </c>
      <c r="BL28" s="1">
        <v>3</v>
      </c>
      <c r="BM28" s="1">
        <v>1</v>
      </c>
      <c r="BN28" s="1">
        <v>1</v>
      </c>
      <c r="BO28" s="1">
        <v>5</v>
      </c>
      <c r="BP28" s="1">
        <v>4</v>
      </c>
      <c r="BQ28" s="1">
        <v>4</v>
      </c>
      <c r="BR28" s="1">
        <v>6</v>
      </c>
      <c r="BS28" s="1">
        <v>6</v>
      </c>
      <c r="BT28" s="131">
        <v>5</v>
      </c>
      <c r="BU28" s="1">
        <v>6</v>
      </c>
      <c r="BV28" s="1">
        <v>7</v>
      </c>
      <c r="BW28" s="1">
        <v>11</v>
      </c>
      <c r="BX28" s="1">
        <v>14</v>
      </c>
      <c r="BY28" s="1">
        <v>13</v>
      </c>
      <c r="BZ28" s="1">
        <v>13</v>
      </c>
      <c r="CA28" s="1">
        <v>19</v>
      </c>
      <c r="CB28" s="1">
        <v>17</v>
      </c>
      <c r="CC28" s="1">
        <v>9</v>
      </c>
      <c r="CD28" s="1">
        <v>13</v>
      </c>
      <c r="CE28" s="1">
        <v>13</v>
      </c>
      <c r="CF28" s="131">
        <v>14</v>
      </c>
      <c r="CG28" s="1">
        <v>11</v>
      </c>
      <c r="CH28" s="1">
        <v>9</v>
      </c>
      <c r="CI28" s="1">
        <v>9</v>
      </c>
      <c r="CJ28" s="1">
        <v>8</v>
      </c>
      <c r="CK28" s="1">
        <v>9</v>
      </c>
      <c r="CL28" s="1">
        <v>5</v>
      </c>
      <c r="CM28" s="1">
        <v>7</v>
      </c>
      <c r="CN28" s="131">
        <v>2</v>
      </c>
      <c r="CO28" s="1">
        <v>1</v>
      </c>
      <c r="CP28" s="1">
        <v>7</v>
      </c>
      <c r="CQ28" s="1">
        <v>6</v>
      </c>
      <c r="CR28" s="131">
        <v>8</v>
      </c>
      <c r="CS28" s="1">
        <v>7</v>
      </c>
      <c r="CT28" s="1">
        <v>8</v>
      </c>
      <c r="CU28" s="1">
        <v>9</v>
      </c>
      <c r="CV28" s="1">
        <v>7</v>
      </c>
      <c r="CW28" s="1">
        <v>0</v>
      </c>
      <c r="CX28" s="1">
        <v>1</v>
      </c>
      <c r="CY28" s="1">
        <v>-7</v>
      </c>
      <c r="CZ28">
        <v>-4</v>
      </c>
      <c r="DA28">
        <v>-3</v>
      </c>
      <c r="DB28">
        <v>-1</v>
      </c>
      <c r="DC28" s="137">
        <v>0</v>
      </c>
      <c r="DD28">
        <v>-1</v>
      </c>
      <c r="DE28">
        <v>-1</v>
      </c>
      <c r="DF28">
        <v>1</v>
      </c>
      <c r="DG28">
        <v>-7</v>
      </c>
      <c r="DH28">
        <v>0</v>
      </c>
      <c r="DI28">
        <v>-5</v>
      </c>
      <c r="DJ28">
        <v>-5</v>
      </c>
      <c r="DK28">
        <v>8</v>
      </c>
      <c r="DL28">
        <v>5</v>
      </c>
      <c r="DM28">
        <v>-8</v>
      </c>
      <c r="DN28">
        <v>-2</v>
      </c>
      <c r="DO28">
        <v>-4</v>
      </c>
      <c r="DP28" s="90">
        <v>0</v>
      </c>
      <c r="DQ28">
        <v>-13</v>
      </c>
      <c r="DR28">
        <v>-2</v>
      </c>
      <c r="DS28">
        <v>-22</v>
      </c>
      <c r="DT28">
        <v>-21</v>
      </c>
      <c r="DU28">
        <v>-23</v>
      </c>
      <c r="DV28">
        <v>-17</v>
      </c>
      <c r="DW28">
        <v>-12</v>
      </c>
      <c r="DX28">
        <v>1</v>
      </c>
      <c r="DY28">
        <v>-18</v>
      </c>
      <c r="DZ28">
        <v>6</v>
      </c>
      <c r="EA28" s="137">
        <v>0</v>
      </c>
      <c r="EB28">
        <v>1</v>
      </c>
      <c r="EC28">
        <v>1</v>
      </c>
      <c r="ED28">
        <v>9</v>
      </c>
      <c r="EE28">
        <v>-5</v>
      </c>
      <c r="EF28">
        <v>14</v>
      </c>
      <c r="EG28">
        <v>11</v>
      </c>
      <c r="EH28">
        <v>5</v>
      </c>
      <c r="EI28" s="48" t="s">
        <v>61</v>
      </c>
    </row>
    <row r="29" spans="1:139" x14ac:dyDescent="0.15">
      <c r="A29" s="48" t="s">
        <v>62</v>
      </c>
      <c r="B29" s="21">
        <v>4</v>
      </c>
      <c r="C29" s="1">
        <v>-8</v>
      </c>
      <c r="D29" s="1">
        <v>-9</v>
      </c>
      <c r="E29" s="1">
        <v>-11</v>
      </c>
      <c r="F29" s="1">
        <v>-11</v>
      </c>
      <c r="G29" s="1">
        <v>-10</v>
      </c>
      <c r="H29" s="1">
        <v>-10</v>
      </c>
      <c r="I29" s="1">
        <v>-10</v>
      </c>
      <c r="J29" s="1">
        <v>-10</v>
      </c>
      <c r="K29" s="1">
        <v>-6</v>
      </c>
      <c r="L29" s="131">
        <v>-6</v>
      </c>
      <c r="M29" s="1">
        <v>-9</v>
      </c>
      <c r="N29" s="1">
        <v>-8</v>
      </c>
      <c r="O29" s="1">
        <v>-12</v>
      </c>
      <c r="P29" s="1">
        <v>-12</v>
      </c>
      <c r="Q29" s="1">
        <v>-11</v>
      </c>
      <c r="R29" s="1">
        <v>-12</v>
      </c>
      <c r="S29" s="1">
        <v>-11</v>
      </c>
      <c r="T29" s="1">
        <v>-11</v>
      </c>
      <c r="U29" s="1">
        <v>-10</v>
      </c>
      <c r="V29" s="1">
        <v>-10</v>
      </c>
      <c r="W29" s="171">
        <v>-10</v>
      </c>
      <c r="X29" s="131">
        <v>-10</v>
      </c>
      <c r="Y29" s="1">
        <v>-9</v>
      </c>
      <c r="Z29" s="1">
        <v>-10</v>
      </c>
      <c r="AA29" s="1">
        <v>-9</v>
      </c>
      <c r="AB29" s="1">
        <v>-7</v>
      </c>
      <c r="AC29" s="1">
        <v>-6</v>
      </c>
      <c r="AD29" s="1">
        <v>-3</v>
      </c>
      <c r="AE29" s="1">
        <v>-1</v>
      </c>
      <c r="AF29" s="1">
        <v>0</v>
      </c>
      <c r="AG29" s="1">
        <v>1</v>
      </c>
      <c r="AH29" s="1">
        <v>0</v>
      </c>
      <c r="AI29" s="171">
        <v>0</v>
      </c>
      <c r="AJ29" s="131">
        <v>2</v>
      </c>
      <c r="AK29" s="1">
        <v>2</v>
      </c>
      <c r="AL29" s="1">
        <v>3</v>
      </c>
      <c r="AM29" s="1">
        <v>5</v>
      </c>
      <c r="AN29" s="1">
        <v>5</v>
      </c>
      <c r="AO29" s="1">
        <v>9</v>
      </c>
      <c r="AP29" s="1">
        <v>9</v>
      </c>
      <c r="AQ29" s="1">
        <v>9</v>
      </c>
      <c r="AR29" s="1">
        <v>4</v>
      </c>
      <c r="AS29" s="1">
        <v>2</v>
      </c>
      <c r="AT29" s="1">
        <v>0</v>
      </c>
      <c r="AU29" s="1">
        <v>-3</v>
      </c>
      <c r="AV29" s="131">
        <v>-6</v>
      </c>
      <c r="AW29" s="1">
        <v>-6</v>
      </c>
      <c r="AX29" s="1">
        <v>-6</v>
      </c>
      <c r="AY29" s="1">
        <v>-8</v>
      </c>
      <c r="AZ29" s="1">
        <v>-7</v>
      </c>
      <c r="BA29" s="1">
        <v>-6</v>
      </c>
      <c r="BB29" s="1">
        <v>-6</v>
      </c>
      <c r="BC29" s="1">
        <v>-4</v>
      </c>
      <c r="BD29" s="1">
        <v>-4</v>
      </c>
      <c r="BE29" s="1">
        <v>-2</v>
      </c>
      <c r="BF29" s="1">
        <v>-3</v>
      </c>
      <c r="BG29" s="1">
        <v>-1</v>
      </c>
      <c r="BH29" s="131">
        <v>-1</v>
      </c>
      <c r="BI29" s="1">
        <v>1</v>
      </c>
      <c r="BJ29" s="1">
        <v>1</v>
      </c>
      <c r="BK29" s="1">
        <v>2</v>
      </c>
      <c r="BL29" s="1">
        <v>2</v>
      </c>
      <c r="BM29" s="1">
        <v>2</v>
      </c>
      <c r="BN29" s="1">
        <v>2</v>
      </c>
      <c r="BO29" s="1">
        <v>2</v>
      </c>
      <c r="BP29" s="1">
        <v>3</v>
      </c>
      <c r="BQ29" s="1">
        <v>3</v>
      </c>
      <c r="BR29" s="1">
        <v>4</v>
      </c>
      <c r="BS29" s="1">
        <v>2</v>
      </c>
      <c r="BT29" s="131">
        <v>0</v>
      </c>
      <c r="BU29" s="1">
        <v>-2</v>
      </c>
      <c r="BV29" s="1">
        <v>-1</v>
      </c>
      <c r="BW29" s="1">
        <v>-3</v>
      </c>
      <c r="BX29" s="1">
        <v>-2</v>
      </c>
      <c r="BY29" s="1">
        <v>0</v>
      </c>
      <c r="BZ29" s="1">
        <v>0</v>
      </c>
      <c r="CA29" s="1">
        <v>1</v>
      </c>
      <c r="CB29" s="1">
        <v>1</v>
      </c>
      <c r="CC29" s="1">
        <v>-1</v>
      </c>
      <c r="CD29" s="1">
        <v>0</v>
      </c>
      <c r="CE29" s="1">
        <v>0</v>
      </c>
      <c r="CF29" s="131">
        <v>-1</v>
      </c>
      <c r="CG29" s="1">
        <v>-4</v>
      </c>
      <c r="CH29" s="1">
        <v>-6</v>
      </c>
      <c r="CI29" s="1">
        <v>-11</v>
      </c>
      <c r="CJ29" s="1">
        <v>-10</v>
      </c>
      <c r="CK29" s="1">
        <v>-10</v>
      </c>
      <c r="CL29" s="1">
        <v>-11</v>
      </c>
      <c r="CM29" s="1">
        <v>-11</v>
      </c>
      <c r="CN29" s="131">
        <v>-11</v>
      </c>
      <c r="CO29" s="1">
        <v>-11</v>
      </c>
      <c r="CP29" s="1">
        <v>-8</v>
      </c>
      <c r="CQ29" s="1">
        <v>-8</v>
      </c>
      <c r="CR29" s="131">
        <v>-5</v>
      </c>
      <c r="CS29" s="1">
        <v>-7</v>
      </c>
      <c r="CT29" s="1">
        <v>-8</v>
      </c>
      <c r="CU29" s="1">
        <v>-6</v>
      </c>
      <c r="CV29" s="1">
        <v>-9</v>
      </c>
      <c r="CW29" s="1">
        <v>-11</v>
      </c>
      <c r="CX29" s="1">
        <v>-12</v>
      </c>
      <c r="CY29" s="1">
        <v>-11</v>
      </c>
      <c r="CZ29">
        <v>-10</v>
      </c>
      <c r="DA29">
        <v>-10</v>
      </c>
      <c r="DB29">
        <v>-8</v>
      </c>
      <c r="DC29" s="137">
        <v>-5</v>
      </c>
      <c r="DD29">
        <v>-4</v>
      </c>
      <c r="DE29">
        <v>-5</v>
      </c>
      <c r="DF29">
        <v>-4</v>
      </c>
      <c r="DG29">
        <v>-4</v>
      </c>
      <c r="DH29">
        <v>-1</v>
      </c>
      <c r="DI29">
        <v>-4</v>
      </c>
      <c r="DJ29">
        <v>-10</v>
      </c>
      <c r="DK29">
        <v>-4</v>
      </c>
      <c r="DL29">
        <v>-6</v>
      </c>
      <c r="DM29">
        <v>-6</v>
      </c>
      <c r="DN29">
        <v>-2</v>
      </c>
      <c r="DO29">
        <v>-1</v>
      </c>
      <c r="DP29" s="90">
        <v>4</v>
      </c>
      <c r="DQ29">
        <v>-3</v>
      </c>
      <c r="DR29">
        <v>1</v>
      </c>
      <c r="DS29">
        <v>-1</v>
      </c>
      <c r="DT29">
        <v>2</v>
      </c>
      <c r="DU29">
        <v>-2</v>
      </c>
      <c r="DV29">
        <v>-10</v>
      </c>
      <c r="DW29">
        <v>-10</v>
      </c>
      <c r="DX29">
        <v>-3</v>
      </c>
      <c r="DY29">
        <v>-2</v>
      </c>
      <c r="DZ29">
        <v>-4</v>
      </c>
      <c r="EA29" s="137">
        <v>-3</v>
      </c>
      <c r="EB29">
        <v>-4</v>
      </c>
      <c r="EC29">
        <v>-1</v>
      </c>
      <c r="ED29">
        <v>2</v>
      </c>
      <c r="EE29">
        <v>-1</v>
      </c>
      <c r="EF29">
        <v>-2</v>
      </c>
      <c r="EG29">
        <v>3</v>
      </c>
      <c r="EH29">
        <v>5</v>
      </c>
      <c r="EI29" s="48" t="s">
        <v>62</v>
      </c>
    </row>
    <row r="30" spans="1:139" x14ac:dyDescent="0.15">
      <c r="A30" s="48" t="s">
        <v>63</v>
      </c>
      <c r="B30" s="21">
        <v>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1</v>
      </c>
      <c r="K30" s="1">
        <v>-1</v>
      </c>
      <c r="L30" s="131">
        <v>0</v>
      </c>
      <c r="M30" s="1">
        <v>0</v>
      </c>
      <c r="N30" s="1">
        <v>1</v>
      </c>
      <c r="O30" s="1">
        <v>1</v>
      </c>
      <c r="P30" s="1">
        <v>1</v>
      </c>
      <c r="Q30" s="1">
        <v>1</v>
      </c>
      <c r="R30" s="1">
        <v>-3</v>
      </c>
      <c r="S30" s="1">
        <v>-3</v>
      </c>
      <c r="T30" s="1">
        <v>-1</v>
      </c>
      <c r="U30" s="1">
        <v>-2</v>
      </c>
      <c r="V30" s="1">
        <v>-1</v>
      </c>
      <c r="W30" s="171">
        <v>-1</v>
      </c>
      <c r="X30" s="131">
        <v>0</v>
      </c>
      <c r="Y30" s="1">
        <v>-2</v>
      </c>
      <c r="Z30" s="1">
        <v>-1</v>
      </c>
      <c r="AA30" s="1">
        <v>-2</v>
      </c>
      <c r="AB30" s="1">
        <v>-1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71">
        <v>0</v>
      </c>
      <c r="AJ30" s="131">
        <v>1</v>
      </c>
      <c r="AK30" s="1">
        <v>0</v>
      </c>
      <c r="AL30" s="1">
        <v>2</v>
      </c>
      <c r="AM30" s="1">
        <v>0</v>
      </c>
      <c r="AN30" s="1">
        <v>1</v>
      </c>
      <c r="AO30" s="1">
        <v>2</v>
      </c>
      <c r="AP30" s="1">
        <v>3</v>
      </c>
      <c r="AQ30" s="1">
        <v>2</v>
      </c>
      <c r="AR30" s="1">
        <v>2</v>
      </c>
      <c r="AS30" s="1">
        <v>1</v>
      </c>
      <c r="AT30" s="1">
        <v>2</v>
      </c>
      <c r="AU30" s="1">
        <v>2</v>
      </c>
      <c r="AV30" s="131">
        <v>2</v>
      </c>
      <c r="AW30" s="1">
        <v>2</v>
      </c>
      <c r="AX30" s="1">
        <v>1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31">
        <v>0</v>
      </c>
      <c r="BI30" s="1">
        <v>0</v>
      </c>
      <c r="BJ30" s="1">
        <v>1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-1</v>
      </c>
      <c r="BS30" s="1">
        <v>-1</v>
      </c>
      <c r="BT30" s="131">
        <v>-1</v>
      </c>
      <c r="BU30" s="1">
        <v>-1</v>
      </c>
      <c r="BV30" s="1">
        <v>-1</v>
      </c>
      <c r="BW30" s="1">
        <v>-1</v>
      </c>
      <c r="BX30" s="1">
        <v>-1</v>
      </c>
      <c r="BY30" s="1">
        <v>-1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3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-1</v>
      </c>
      <c r="CN30" s="131">
        <v>0</v>
      </c>
      <c r="CO30" s="1">
        <v>0</v>
      </c>
      <c r="CP30" s="1">
        <v>0</v>
      </c>
      <c r="CQ30" s="1">
        <v>1</v>
      </c>
      <c r="CR30" s="131">
        <v>1</v>
      </c>
      <c r="CS30" s="1">
        <v>0</v>
      </c>
      <c r="CT30" s="1">
        <v>1</v>
      </c>
      <c r="CU30" s="1">
        <v>0</v>
      </c>
      <c r="CV30" s="1">
        <v>1</v>
      </c>
      <c r="CW30" s="1">
        <v>2</v>
      </c>
      <c r="CX30" s="1">
        <v>0</v>
      </c>
      <c r="CY30" s="1">
        <v>0</v>
      </c>
      <c r="CZ30">
        <v>0</v>
      </c>
      <c r="DA30">
        <v>0</v>
      </c>
      <c r="DB30">
        <v>0</v>
      </c>
      <c r="DC30" s="137">
        <v>0</v>
      </c>
      <c r="DD30">
        <v>1</v>
      </c>
      <c r="DE30">
        <v>1</v>
      </c>
      <c r="DF30">
        <v>0</v>
      </c>
      <c r="DG30">
        <v>3</v>
      </c>
      <c r="DH30">
        <v>1</v>
      </c>
      <c r="DI30">
        <v>3</v>
      </c>
      <c r="DJ30">
        <v>4</v>
      </c>
      <c r="DK30">
        <v>1</v>
      </c>
      <c r="DL30">
        <v>-3</v>
      </c>
      <c r="DM30">
        <v>-1</v>
      </c>
      <c r="DN30">
        <v>0</v>
      </c>
      <c r="DO30">
        <v>-1</v>
      </c>
      <c r="DP30" s="90">
        <v>2</v>
      </c>
      <c r="DQ30">
        <v>-6</v>
      </c>
      <c r="DR30">
        <v>3</v>
      </c>
      <c r="DS30">
        <v>2</v>
      </c>
      <c r="DT30">
        <v>1</v>
      </c>
      <c r="DU30">
        <v>-1</v>
      </c>
      <c r="DV30">
        <v>2</v>
      </c>
      <c r="DW30">
        <v>3</v>
      </c>
      <c r="DX30">
        <v>-1</v>
      </c>
      <c r="DY30">
        <v>-5</v>
      </c>
      <c r="DZ30">
        <v>-4</v>
      </c>
      <c r="EA30" s="137">
        <v>0</v>
      </c>
      <c r="EB30">
        <v>0</v>
      </c>
      <c r="EC30">
        <v>-2</v>
      </c>
      <c r="ED30">
        <v>4</v>
      </c>
      <c r="EE30">
        <v>3</v>
      </c>
      <c r="EF30">
        <v>6</v>
      </c>
      <c r="EG30">
        <v>-2</v>
      </c>
      <c r="EH30">
        <v>1</v>
      </c>
      <c r="EI30" s="48" t="s">
        <v>63</v>
      </c>
    </row>
    <row r="31" spans="1:139" x14ac:dyDescent="0.15">
      <c r="A31" s="48" t="s">
        <v>64</v>
      </c>
      <c r="B31" s="21">
        <v>2</v>
      </c>
      <c r="C31" s="1">
        <v>-2</v>
      </c>
      <c r="D31" s="1">
        <v>-2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31">
        <v>0</v>
      </c>
      <c r="M31" s="1">
        <v>1</v>
      </c>
      <c r="N31" s="1">
        <v>3</v>
      </c>
      <c r="O31" s="1">
        <v>2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  <c r="U31" s="1">
        <v>1</v>
      </c>
      <c r="V31" s="1">
        <v>1</v>
      </c>
      <c r="W31" s="171">
        <v>0</v>
      </c>
      <c r="X31" s="131">
        <v>1</v>
      </c>
      <c r="Y31" s="1">
        <v>1</v>
      </c>
      <c r="Z31" s="1">
        <v>1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71">
        <v>0</v>
      </c>
      <c r="AJ31" s="131">
        <v>2</v>
      </c>
      <c r="AK31" s="1">
        <v>1</v>
      </c>
      <c r="AL31" s="1">
        <v>2</v>
      </c>
      <c r="AM31" s="1">
        <v>2</v>
      </c>
      <c r="AN31" s="1">
        <v>4</v>
      </c>
      <c r="AO31" s="1">
        <v>5</v>
      </c>
      <c r="AP31" s="1">
        <v>4</v>
      </c>
      <c r="AQ31" s="1">
        <v>4</v>
      </c>
      <c r="AR31" s="1">
        <v>3</v>
      </c>
      <c r="AS31" s="1">
        <v>5</v>
      </c>
      <c r="AT31" s="1">
        <v>5</v>
      </c>
      <c r="AU31" s="1">
        <v>5</v>
      </c>
      <c r="AV31" s="131">
        <v>5</v>
      </c>
      <c r="AW31" s="1">
        <v>5</v>
      </c>
      <c r="AX31" s="1">
        <v>3</v>
      </c>
      <c r="AY31" s="1">
        <v>2</v>
      </c>
      <c r="AZ31" s="1">
        <v>1</v>
      </c>
      <c r="BA31" s="1">
        <v>0</v>
      </c>
      <c r="BB31" s="1">
        <v>1</v>
      </c>
      <c r="BC31" s="1">
        <v>1</v>
      </c>
      <c r="BD31" s="1">
        <v>0</v>
      </c>
      <c r="BE31" s="1">
        <v>0</v>
      </c>
      <c r="BF31" s="1">
        <v>0</v>
      </c>
      <c r="BG31" s="1">
        <v>-1</v>
      </c>
      <c r="BH31" s="131">
        <v>-1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-1</v>
      </c>
      <c r="BO31" s="1">
        <v>-1</v>
      </c>
      <c r="BP31" s="1">
        <v>-3</v>
      </c>
      <c r="BQ31" s="1">
        <v>-2</v>
      </c>
      <c r="BR31" s="1">
        <v>-3</v>
      </c>
      <c r="BS31" s="1">
        <v>-2</v>
      </c>
      <c r="BT31" s="131">
        <v>-3</v>
      </c>
      <c r="BU31" s="1">
        <v>-2</v>
      </c>
      <c r="BV31" s="1">
        <v>-2</v>
      </c>
      <c r="BW31" s="1">
        <v>-2</v>
      </c>
      <c r="BX31" s="1">
        <v>-1</v>
      </c>
      <c r="BY31" s="1">
        <v>-1</v>
      </c>
      <c r="BZ31" s="1">
        <v>-2</v>
      </c>
      <c r="CA31" s="1">
        <v>-1</v>
      </c>
      <c r="CB31" s="1">
        <v>-1</v>
      </c>
      <c r="CC31" s="1">
        <v>-1</v>
      </c>
      <c r="CD31" s="1">
        <v>0</v>
      </c>
      <c r="CE31" s="1">
        <v>-1</v>
      </c>
      <c r="CF31" s="131">
        <v>-1</v>
      </c>
      <c r="CG31" s="1">
        <v>-1</v>
      </c>
      <c r="CH31" s="1">
        <v>-1</v>
      </c>
      <c r="CI31" s="1">
        <v>-1</v>
      </c>
      <c r="CJ31" s="1">
        <v>-1</v>
      </c>
      <c r="CK31" s="1">
        <v>0</v>
      </c>
      <c r="CL31" s="1">
        <v>0</v>
      </c>
      <c r="CM31" s="1">
        <v>-1</v>
      </c>
      <c r="CN31" s="131">
        <v>0</v>
      </c>
      <c r="CO31" s="1">
        <v>1</v>
      </c>
      <c r="CP31" s="1">
        <v>0</v>
      </c>
      <c r="CQ31" s="1">
        <v>1</v>
      </c>
      <c r="CR31" s="13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1</v>
      </c>
      <c r="CZ31">
        <v>1</v>
      </c>
      <c r="DA31">
        <v>1</v>
      </c>
      <c r="DB31">
        <v>1</v>
      </c>
      <c r="DC31" s="137">
        <v>0</v>
      </c>
      <c r="DD31">
        <v>0</v>
      </c>
      <c r="DE31">
        <v>0</v>
      </c>
      <c r="DF31">
        <v>0</v>
      </c>
      <c r="DG31">
        <v>0</v>
      </c>
      <c r="DH31">
        <v>1</v>
      </c>
      <c r="DI31">
        <v>1</v>
      </c>
      <c r="DJ31">
        <v>6</v>
      </c>
      <c r="DK31">
        <v>0</v>
      </c>
      <c r="DL31">
        <v>-1</v>
      </c>
      <c r="DM31">
        <v>-1</v>
      </c>
      <c r="DN31">
        <v>1</v>
      </c>
      <c r="DO31">
        <v>0</v>
      </c>
      <c r="DP31" s="90">
        <v>2</v>
      </c>
      <c r="DQ31">
        <v>-3</v>
      </c>
      <c r="DR31">
        <v>3</v>
      </c>
      <c r="DS31">
        <v>0</v>
      </c>
      <c r="DT31">
        <v>0</v>
      </c>
      <c r="DU31">
        <v>0</v>
      </c>
      <c r="DV31">
        <v>1</v>
      </c>
      <c r="DW31">
        <v>0</v>
      </c>
      <c r="DX31">
        <v>-1</v>
      </c>
      <c r="DY31">
        <v>-6</v>
      </c>
      <c r="DZ31">
        <v>-5</v>
      </c>
      <c r="EA31" s="137">
        <v>0</v>
      </c>
      <c r="EB31">
        <v>0</v>
      </c>
      <c r="EC31">
        <v>0</v>
      </c>
      <c r="ED31">
        <v>2</v>
      </c>
      <c r="EE31">
        <v>4</v>
      </c>
      <c r="EF31">
        <v>6</v>
      </c>
      <c r="EG31">
        <v>-1</v>
      </c>
      <c r="EH31">
        <v>-1</v>
      </c>
      <c r="EI31" s="48" t="s">
        <v>64</v>
      </c>
    </row>
    <row r="32" spans="1:139" x14ac:dyDescent="0.15">
      <c r="A32" s="49" t="s">
        <v>65</v>
      </c>
      <c r="B32" s="25">
        <v>8</v>
      </c>
      <c r="C32" s="23">
        <v>-12</v>
      </c>
      <c r="D32" s="23">
        <v>-9</v>
      </c>
      <c r="E32" s="23">
        <v>-15</v>
      </c>
      <c r="F32" s="23">
        <v>-18</v>
      </c>
      <c r="G32" s="23">
        <v>-24</v>
      </c>
      <c r="H32" s="23">
        <v>-22</v>
      </c>
      <c r="I32" s="23">
        <v>-18</v>
      </c>
      <c r="J32" s="23">
        <v>-20</v>
      </c>
      <c r="K32" s="23">
        <v>-18</v>
      </c>
      <c r="L32" s="182">
        <v>-17</v>
      </c>
      <c r="M32" s="23">
        <v>-16</v>
      </c>
      <c r="N32" s="23">
        <v>-14</v>
      </c>
      <c r="O32" s="23">
        <v>-13</v>
      </c>
      <c r="P32" s="23">
        <v>-11</v>
      </c>
      <c r="Q32" s="23">
        <v>-10</v>
      </c>
      <c r="R32" s="23">
        <v>-16</v>
      </c>
      <c r="S32" s="23">
        <v>-19</v>
      </c>
      <c r="T32" s="23">
        <v>-20</v>
      </c>
      <c r="U32" s="23">
        <v>-19</v>
      </c>
      <c r="V32" s="23">
        <v>-18</v>
      </c>
      <c r="W32" s="190">
        <v>-16</v>
      </c>
      <c r="X32" s="182">
        <v>-18</v>
      </c>
      <c r="Y32" s="23">
        <v>-18</v>
      </c>
      <c r="Z32" s="23">
        <v>-18</v>
      </c>
      <c r="AA32" s="23">
        <v>-17</v>
      </c>
      <c r="AB32" s="23">
        <v>-16</v>
      </c>
      <c r="AC32" s="23">
        <v>-8</v>
      </c>
      <c r="AD32" s="23">
        <v>-5</v>
      </c>
      <c r="AE32" s="23">
        <v>-1</v>
      </c>
      <c r="AF32" s="23">
        <v>1</v>
      </c>
      <c r="AG32" s="23">
        <v>1</v>
      </c>
      <c r="AH32" s="23">
        <v>0</v>
      </c>
      <c r="AI32" s="190">
        <v>0</v>
      </c>
      <c r="AJ32" s="182">
        <v>0</v>
      </c>
      <c r="AK32" s="23">
        <v>-1</v>
      </c>
      <c r="AL32" s="23">
        <v>-11</v>
      </c>
      <c r="AM32" s="23">
        <v>-9</v>
      </c>
      <c r="AN32" s="23">
        <v>-10</v>
      </c>
      <c r="AO32" s="23">
        <v>-4</v>
      </c>
      <c r="AP32" s="23">
        <v>0</v>
      </c>
      <c r="AQ32" s="23">
        <v>0</v>
      </c>
      <c r="AR32" s="23">
        <v>-2</v>
      </c>
      <c r="AS32" s="23">
        <v>-4</v>
      </c>
      <c r="AT32" s="23">
        <v>-4</v>
      </c>
      <c r="AU32" s="23">
        <v>-6</v>
      </c>
      <c r="AV32" s="182">
        <v>-9</v>
      </c>
      <c r="AW32" s="23">
        <v>-10</v>
      </c>
      <c r="AX32" s="23">
        <v>-10</v>
      </c>
      <c r="AY32" s="23">
        <v>-17</v>
      </c>
      <c r="AZ32" s="23">
        <v>-21</v>
      </c>
      <c r="BA32" s="23">
        <v>-21</v>
      </c>
      <c r="BB32" s="23">
        <v>-20</v>
      </c>
      <c r="BC32" s="23">
        <v>-20</v>
      </c>
      <c r="BD32" s="23">
        <v>-17</v>
      </c>
      <c r="BE32" s="23">
        <v>-12</v>
      </c>
      <c r="BF32" s="23">
        <v>-9</v>
      </c>
      <c r="BG32" s="23">
        <v>-8</v>
      </c>
      <c r="BH32" s="182">
        <v>-5</v>
      </c>
      <c r="BI32" s="23">
        <v>-1</v>
      </c>
      <c r="BJ32" s="23">
        <v>3</v>
      </c>
      <c r="BK32" s="23">
        <v>0</v>
      </c>
      <c r="BL32" s="23">
        <v>0</v>
      </c>
      <c r="BM32" s="23">
        <v>-2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1</v>
      </c>
      <c r="BT32" s="182">
        <v>0</v>
      </c>
      <c r="BU32" s="23">
        <v>0</v>
      </c>
      <c r="BV32" s="23">
        <v>-4</v>
      </c>
      <c r="BW32" s="23">
        <v>-1</v>
      </c>
      <c r="BX32" s="23">
        <v>0</v>
      </c>
      <c r="BY32" s="23">
        <v>-5</v>
      </c>
      <c r="BZ32" s="23">
        <v>0</v>
      </c>
      <c r="CA32" s="23">
        <v>1</v>
      </c>
      <c r="CB32" s="23">
        <v>0</v>
      </c>
      <c r="CC32" s="23">
        <v>1</v>
      </c>
      <c r="CD32" s="23">
        <v>4</v>
      </c>
      <c r="CE32" s="23">
        <v>6</v>
      </c>
      <c r="CF32" s="182">
        <v>6</v>
      </c>
      <c r="CG32" s="23">
        <v>6</v>
      </c>
      <c r="CH32" s="23">
        <v>6</v>
      </c>
      <c r="CI32" s="23">
        <v>1</v>
      </c>
      <c r="CJ32" s="23">
        <v>6</v>
      </c>
      <c r="CK32" s="23">
        <v>10</v>
      </c>
      <c r="CL32" s="23">
        <v>5</v>
      </c>
      <c r="CM32" s="23">
        <v>3</v>
      </c>
      <c r="CN32" s="182">
        <v>-1</v>
      </c>
      <c r="CO32" s="23">
        <v>-2</v>
      </c>
      <c r="CP32" s="23">
        <v>0</v>
      </c>
      <c r="CQ32" s="23">
        <v>-1</v>
      </c>
      <c r="CR32" s="182">
        <v>-4</v>
      </c>
      <c r="CS32" s="23">
        <v>-6</v>
      </c>
      <c r="CT32" s="23">
        <v>-6</v>
      </c>
      <c r="CU32" s="23">
        <v>-5</v>
      </c>
      <c r="CV32" s="23">
        <v>-13</v>
      </c>
      <c r="CW32" s="23">
        <v>-13</v>
      </c>
      <c r="CX32" s="23">
        <v>-14</v>
      </c>
      <c r="CY32" s="23">
        <v>-15</v>
      </c>
      <c r="CZ32" s="28">
        <v>-15</v>
      </c>
      <c r="DA32" s="28">
        <v>-10</v>
      </c>
      <c r="DB32" s="28">
        <v>-10</v>
      </c>
      <c r="DC32" s="138">
        <v>-7</v>
      </c>
      <c r="DD32" s="28">
        <v>2</v>
      </c>
      <c r="DE32" s="28">
        <v>4</v>
      </c>
      <c r="DF32" s="28">
        <v>2</v>
      </c>
      <c r="DG32" s="28">
        <v>1</v>
      </c>
      <c r="DH32" s="28">
        <v>-4</v>
      </c>
      <c r="DI32" s="28">
        <v>12</v>
      </c>
      <c r="DJ32" s="28">
        <v>-16</v>
      </c>
      <c r="DK32" s="28">
        <v>-17</v>
      </c>
      <c r="DL32" s="28">
        <v>-7</v>
      </c>
      <c r="DM32" s="28">
        <v>-8</v>
      </c>
      <c r="DN32" s="28">
        <v>1</v>
      </c>
      <c r="DO32" s="28">
        <v>0</v>
      </c>
      <c r="DP32" s="91">
        <v>1</v>
      </c>
      <c r="DQ32" s="28">
        <v>-11</v>
      </c>
      <c r="DR32" s="28">
        <v>-14</v>
      </c>
      <c r="DS32" s="28">
        <v>-4</v>
      </c>
      <c r="DT32" s="28">
        <v>-12</v>
      </c>
      <c r="DU32" s="28">
        <v>-6</v>
      </c>
      <c r="DV32" s="28">
        <v>-17</v>
      </c>
      <c r="DW32" s="28">
        <v>-7</v>
      </c>
      <c r="DX32" s="28">
        <v>-9</v>
      </c>
      <c r="DY32" s="28">
        <v>-7</v>
      </c>
      <c r="DZ32" s="28">
        <v>-1</v>
      </c>
      <c r="EA32" s="138">
        <v>-2</v>
      </c>
      <c r="EB32" s="28">
        <v>14</v>
      </c>
      <c r="EC32" s="28">
        <v>-3</v>
      </c>
      <c r="ED32" s="28">
        <v>1</v>
      </c>
      <c r="EE32" s="28">
        <v>-4</v>
      </c>
      <c r="EF32" s="28">
        <v>-15</v>
      </c>
      <c r="EG32" s="28">
        <v>-15</v>
      </c>
      <c r="EH32" s="28">
        <v>-20</v>
      </c>
      <c r="EI32" s="49" t="s">
        <v>65</v>
      </c>
    </row>
    <row r="33" spans="1:139" x14ac:dyDescent="0.15">
      <c r="A33" s="48" t="s">
        <v>66</v>
      </c>
      <c r="B33" s="21">
        <v>10</v>
      </c>
      <c r="C33" s="1">
        <v>2</v>
      </c>
      <c r="D33" s="1">
        <v>0</v>
      </c>
      <c r="E33" s="1">
        <v>1</v>
      </c>
      <c r="F33" s="1">
        <v>3</v>
      </c>
      <c r="G33" s="1">
        <v>3</v>
      </c>
      <c r="H33" s="1">
        <v>10</v>
      </c>
      <c r="I33" s="1">
        <v>7</v>
      </c>
      <c r="J33" s="1">
        <v>8</v>
      </c>
      <c r="K33" s="1">
        <v>7</v>
      </c>
      <c r="L33" s="131">
        <v>12</v>
      </c>
      <c r="M33" s="1">
        <v>14</v>
      </c>
      <c r="N33" s="1">
        <v>19</v>
      </c>
      <c r="O33" s="1">
        <v>14</v>
      </c>
      <c r="P33" s="1">
        <v>10</v>
      </c>
      <c r="Q33" s="1">
        <v>4</v>
      </c>
      <c r="R33" s="1">
        <v>-4</v>
      </c>
      <c r="S33" s="1">
        <v>-5</v>
      </c>
      <c r="T33" s="1">
        <v>-4</v>
      </c>
      <c r="U33" s="1">
        <v>-8</v>
      </c>
      <c r="V33" s="1">
        <v>-1</v>
      </c>
      <c r="W33" s="171">
        <v>0</v>
      </c>
      <c r="X33" s="131">
        <v>0</v>
      </c>
      <c r="Y33" s="1">
        <v>-3</v>
      </c>
      <c r="Z33" s="1">
        <v>-1</v>
      </c>
      <c r="AA33" s="1">
        <v>-3</v>
      </c>
      <c r="AB33" s="1">
        <v>-1</v>
      </c>
      <c r="AC33" s="1">
        <v>-1</v>
      </c>
      <c r="AD33" s="1">
        <v>0</v>
      </c>
      <c r="AE33" s="1">
        <v>3</v>
      </c>
      <c r="AF33" s="1">
        <v>6</v>
      </c>
      <c r="AG33" s="1">
        <v>7</v>
      </c>
      <c r="AH33" s="1">
        <v>12</v>
      </c>
      <c r="AI33" s="171">
        <v>13</v>
      </c>
      <c r="AJ33" s="131">
        <v>17</v>
      </c>
      <c r="AK33" s="1">
        <v>14</v>
      </c>
      <c r="AL33" s="1">
        <v>18</v>
      </c>
      <c r="AM33" s="1">
        <v>8</v>
      </c>
      <c r="AN33" s="1">
        <v>11</v>
      </c>
      <c r="AO33" s="1">
        <v>15</v>
      </c>
      <c r="AP33" s="1">
        <v>17</v>
      </c>
      <c r="AQ33" s="1">
        <v>13</v>
      </c>
      <c r="AR33" s="1">
        <v>10</v>
      </c>
      <c r="AS33" s="1">
        <v>8</v>
      </c>
      <c r="AT33" s="1">
        <v>16</v>
      </c>
      <c r="AU33" s="1">
        <v>18</v>
      </c>
      <c r="AV33" s="131">
        <v>14</v>
      </c>
      <c r="AW33" s="1">
        <v>16</v>
      </c>
      <c r="AX33" s="1">
        <v>10</v>
      </c>
      <c r="AY33" s="1">
        <v>4</v>
      </c>
      <c r="AZ33" s="1">
        <v>4</v>
      </c>
      <c r="BA33" s="1">
        <v>2</v>
      </c>
      <c r="BB33" s="1">
        <v>1</v>
      </c>
      <c r="BC33" s="1">
        <v>3</v>
      </c>
      <c r="BD33" s="1">
        <v>8</v>
      </c>
      <c r="BE33" s="1">
        <v>6</v>
      </c>
      <c r="BF33" s="1">
        <v>9</v>
      </c>
      <c r="BG33" s="1">
        <v>7</v>
      </c>
      <c r="BH33" s="131">
        <v>7</v>
      </c>
      <c r="BI33" s="1">
        <v>10</v>
      </c>
      <c r="BJ33" s="1">
        <v>11</v>
      </c>
      <c r="BK33" s="1">
        <v>6</v>
      </c>
      <c r="BL33" s="1">
        <v>14</v>
      </c>
      <c r="BM33" s="1">
        <v>15</v>
      </c>
      <c r="BN33" s="1">
        <v>10</v>
      </c>
      <c r="BO33" s="1">
        <v>6</v>
      </c>
      <c r="BP33" s="1">
        <v>0</v>
      </c>
      <c r="BQ33" s="1">
        <v>0</v>
      </c>
      <c r="BR33" s="1">
        <v>-2</v>
      </c>
      <c r="BS33" s="1">
        <v>-2</v>
      </c>
      <c r="BT33" s="131">
        <v>-3</v>
      </c>
      <c r="BU33" s="1">
        <v>-4</v>
      </c>
      <c r="BV33" s="1">
        <v>-4</v>
      </c>
      <c r="BW33" s="1">
        <v>-9</v>
      </c>
      <c r="BX33" s="1">
        <v>-7</v>
      </c>
      <c r="BY33" s="1">
        <v>-6</v>
      </c>
      <c r="BZ33" s="1">
        <v>-4</v>
      </c>
      <c r="CA33" s="1">
        <v>-2</v>
      </c>
      <c r="CB33" s="1">
        <v>-2</v>
      </c>
      <c r="CC33" s="1">
        <v>-2</v>
      </c>
      <c r="CD33" s="1">
        <v>0</v>
      </c>
      <c r="CE33" s="1">
        <v>-1</v>
      </c>
      <c r="CF33" s="131">
        <v>-1</v>
      </c>
      <c r="CG33" s="1">
        <v>-1</v>
      </c>
      <c r="CH33" s="1">
        <v>2</v>
      </c>
      <c r="CI33" s="1">
        <v>0</v>
      </c>
      <c r="CJ33" s="1">
        <v>0</v>
      </c>
      <c r="CK33" s="1">
        <v>3</v>
      </c>
      <c r="CL33" s="1">
        <v>3</v>
      </c>
      <c r="CM33" s="1">
        <v>-4</v>
      </c>
      <c r="CN33" s="131">
        <v>-1</v>
      </c>
      <c r="CO33" s="1">
        <v>-1</v>
      </c>
      <c r="CP33" s="1">
        <v>1</v>
      </c>
      <c r="CQ33" s="1">
        <v>2</v>
      </c>
      <c r="CR33" s="131">
        <v>3</v>
      </c>
      <c r="CS33" s="1">
        <v>5</v>
      </c>
      <c r="CT33" s="1">
        <v>8</v>
      </c>
      <c r="CU33" s="1">
        <v>9</v>
      </c>
      <c r="CV33" s="1">
        <v>11</v>
      </c>
      <c r="CW33" s="1">
        <v>10</v>
      </c>
      <c r="CX33" s="1">
        <v>5</v>
      </c>
      <c r="CY33" s="1">
        <v>3</v>
      </c>
      <c r="CZ33">
        <v>-15</v>
      </c>
      <c r="DA33">
        <v>3</v>
      </c>
      <c r="DB33">
        <v>4</v>
      </c>
      <c r="DC33" s="137">
        <v>0</v>
      </c>
      <c r="DD33">
        <v>11</v>
      </c>
      <c r="DE33">
        <v>10</v>
      </c>
      <c r="DF33">
        <v>6</v>
      </c>
      <c r="DG33">
        <v>11</v>
      </c>
      <c r="DH33">
        <v>4</v>
      </c>
      <c r="DI33">
        <v>9</v>
      </c>
      <c r="DJ33">
        <v>25</v>
      </c>
      <c r="DK33">
        <v>2</v>
      </c>
      <c r="DL33">
        <v>-1</v>
      </c>
      <c r="DM33">
        <v>-13</v>
      </c>
      <c r="DN33">
        <v>0</v>
      </c>
      <c r="DO33">
        <v>-1</v>
      </c>
      <c r="DP33" s="90">
        <v>20</v>
      </c>
      <c r="DQ33">
        <v>-19</v>
      </c>
      <c r="DR33">
        <v>8</v>
      </c>
      <c r="DS33">
        <v>7</v>
      </c>
      <c r="DT33">
        <v>-7</v>
      </c>
      <c r="DU33">
        <v>-5</v>
      </c>
      <c r="DV33">
        <v>1</v>
      </c>
      <c r="DW33">
        <v>0</v>
      </c>
      <c r="DX33">
        <v>-3</v>
      </c>
      <c r="DY33">
        <v>-25</v>
      </c>
      <c r="DZ33">
        <v>-15</v>
      </c>
      <c r="EA33" s="137">
        <v>6</v>
      </c>
      <c r="EB33">
        <v>1</v>
      </c>
      <c r="EC33">
        <v>-4</v>
      </c>
      <c r="ED33">
        <v>8</v>
      </c>
      <c r="EE33">
        <v>15</v>
      </c>
      <c r="EF33">
        <v>24</v>
      </c>
      <c r="EG33">
        <v>-15</v>
      </c>
      <c r="EH33">
        <v>3</v>
      </c>
      <c r="EI33" s="48" t="s">
        <v>66</v>
      </c>
    </row>
    <row r="34" spans="1:139" x14ac:dyDescent="0.15">
      <c r="A34" s="48" t="s">
        <v>67</v>
      </c>
      <c r="B34" s="21">
        <v>8</v>
      </c>
      <c r="C34" s="1">
        <v>-6</v>
      </c>
      <c r="D34" s="1">
        <v>-7</v>
      </c>
      <c r="E34" s="1">
        <v>-6</v>
      </c>
      <c r="F34" s="1">
        <v>-9</v>
      </c>
      <c r="G34" s="1">
        <v>-4</v>
      </c>
      <c r="H34" s="1">
        <v>-6</v>
      </c>
      <c r="I34" s="1">
        <v>-6</v>
      </c>
      <c r="J34" s="1">
        <v>-6</v>
      </c>
      <c r="K34" s="1">
        <v>-3</v>
      </c>
      <c r="L34" s="131">
        <v>-8</v>
      </c>
      <c r="M34" s="1">
        <v>-3</v>
      </c>
      <c r="N34" s="1">
        <v>0</v>
      </c>
      <c r="O34" s="1">
        <v>3</v>
      </c>
      <c r="P34" s="1">
        <v>6</v>
      </c>
      <c r="Q34" s="1">
        <v>4</v>
      </c>
      <c r="R34" s="1">
        <v>7</v>
      </c>
      <c r="S34" s="1">
        <v>5</v>
      </c>
      <c r="T34" s="1">
        <v>9</v>
      </c>
      <c r="U34" s="1">
        <v>16</v>
      </c>
      <c r="V34" s="1">
        <v>22</v>
      </c>
      <c r="W34" s="171">
        <v>18</v>
      </c>
      <c r="X34" s="131">
        <v>17</v>
      </c>
      <c r="Y34" s="1">
        <v>21</v>
      </c>
      <c r="Z34" s="1">
        <v>15</v>
      </c>
      <c r="AA34" s="1">
        <v>14</v>
      </c>
      <c r="AB34" s="1">
        <v>10</v>
      </c>
      <c r="AC34" s="1">
        <v>7</v>
      </c>
      <c r="AD34" s="1">
        <v>10</v>
      </c>
      <c r="AE34" s="1">
        <v>11</v>
      </c>
      <c r="AF34" s="1">
        <v>4</v>
      </c>
      <c r="AG34" s="1">
        <v>2</v>
      </c>
      <c r="AH34" s="1">
        <v>5</v>
      </c>
      <c r="AI34" s="171">
        <v>2</v>
      </c>
      <c r="AJ34" s="131">
        <v>2</v>
      </c>
      <c r="AK34" s="1">
        <v>1</v>
      </c>
      <c r="AL34" s="1">
        <v>0</v>
      </c>
      <c r="AM34" s="1">
        <v>2</v>
      </c>
      <c r="AN34" s="1">
        <v>3</v>
      </c>
      <c r="AO34" s="1">
        <v>7</v>
      </c>
      <c r="AP34" s="1">
        <v>11</v>
      </c>
      <c r="AQ34" s="1">
        <v>8</v>
      </c>
      <c r="AR34" s="1">
        <v>17</v>
      </c>
      <c r="AS34" s="1">
        <v>16</v>
      </c>
      <c r="AT34" s="1">
        <v>19</v>
      </c>
      <c r="AU34" s="1">
        <v>21</v>
      </c>
      <c r="AV34" s="131">
        <v>22</v>
      </c>
      <c r="AW34" s="1">
        <v>19</v>
      </c>
      <c r="AX34" s="1">
        <v>12</v>
      </c>
      <c r="AY34" s="1">
        <v>10</v>
      </c>
      <c r="AZ34" s="1">
        <v>1</v>
      </c>
      <c r="BA34" s="1">
        <v>-1</v>
      </c>
      <c r="BB34" s="1">
        <v>0</v>
      </c>
      <c r="BC34" s="1">
        <v>2</v>
      </c>
      <c r="BD34" s="1">
        <v>-1</v>
      </c>
      <c r="BE34" s="1">
        <v>-4</v>
      </c>
      <c r="BF34" s="1">
        <v>-4</v>
      </c>
      <c r="BG34" s="1">
        <v>-4</v>
      </c>
      <c r="BH34" s="131">
        <v>-4</v>
      </c>
      <c r="BI34" s="1">
        <v>-2</v>
      </c>
      <c r="BJ34" s="1">
        <v>1</v>
      </c>
      <c r="BK34" s="1">
        <v>0</v>
      </c>
      <c r="BL34" s="1">
        <v>0</v>
      </c>
      <c r="BM34" s="1">
        <v>0</v>
      </c>
      <c r="BN34" s="1">
        <v>3</v>
      </c>
      <c r="BO34" s="1">
        <v>3</v>
      </c>
      <c r="BP34" s="1">
        <v>-2</v>
      </c>
      <c r="BQ34" s="1">
        <v>-10</v>
      </c>
      <c r="BR34" s="1">
        <v>-10</v>
      </c>
      <c r="BS34" s="1">
        <v>-3</v>
      </c>
      <c r="BT34" s="131">
        <v>0</v>
      </c>
      <c r="BU34" s="1">
        <v>1</v>
      </c>
      <c r="BV34" s="1">
        <v>8</v>
      </c>
      <c r="BW34" s="1">
        <v>3</v>
      </c>
      <c r="BX34" s="1">
        <v>-1</v>
      </c>
      <c r="BY34" s="1">
        <v>0</v>
      </c>
      <c r="BZ34" s="1">
        <v>3</v>
      </c>
      <c r="CA34" s="1">
        <v>3</v>
      </c>
      <c r="CB34" s="1">
        <v>1</v>
      </c>
      <c r="CC34" s="1">
        <v>2</v>
      </c>
      <c r="CD34" s="1">
        <v>13</v>
      </c>
      <c r="CE34" s="1">
        <v>11</v>
      </c>
      <c r="CF34" s="131">
        <v>13</v>
      </c>
      <c r="CG34" s="1">
        <v>12</v>
      </c>
      <c r="CH34" s="1">
        <v>2</v>
      </c>
      <c r="CI34" s="1">
        <v>-4</v>
      </c>
      <c r="CJ34" s="1">
        <v>-6</v>
      </c>
      <c r="CK34" s="1">
        <v>-4</v>
      </c>
      <c r="CL34" s="1">
        <v>-1</v>
      </c>
      <c r="CM34" s="1">
        <v>-1</v>
      </c>
      <c r="CN34" s="131">
        <v>0</v>
      </c>
      <c r="CO34" s="1">
        <v>1</v>
      </c>
      <c r="CP34" s="1">
        <v>2</v>
      </c>
      <c r="CQ34" s="1">
        <v>1</v>
      </c>
      <c r="CR34" s="131">
        <v>0</v>
      </c>
      <c r="CS34" s="1">
        <v>0</v>
      </c>
      <c r="CT34" s="1">
        <v>0</v>
      </c>
      <c r="CU34" s="1">
        <v>1</v>
      </c>
      <c r="CV34" s="1">
        <v>0</v>
      </c>
      <c r="CW34" s="1">
        <v>0</v>
      </c>
      <c r="CX34" s="1">
        <v>0</v>
      </c>
      <c r="CY34" s="1">
        <v>0</v>
      </c>
      <c r="CZ34">
        <v>4</v>
      </c>
      <c r="DA34">
        <v>0</v>
      </c>
      <c r="DB34">
        <v>2</v>
      </c>
      <c r="DC34" s="137">
        <v>1</v>
      </c>
      <c r="DD34">
        <v>8</v>
      </c>
      <c r="DE34">
        <v>5</v>
      </c>
      <c r="DF34">
        <v>2</v>
      </c>
      <c r="DG34">
        <v>11</v>
      </c>
      <c r="DH34">
        <v>2</v>
      </c>
      <c r="DI34">
        <v>13</v>
      </c>
      <c r="DJ34">
        <v>22</v>
      </c>
      <c r="DK34">
        <v>3</v>
      </c>
      <c r="DL34">
        <v>5</v>
      </c>
      <c r="DM34">
        <v>-4</v>
      </c>
      <c r="DN34">
        <v>2</v>
      </c>
      <c r="DO34">
        <v>4</v>
      </c>
      <c r="DP34" s="90">
        <v>1</v>
      </c>
      <c r="DQ34">
        <v>-11</v>
      </c>
      <c r="DR34">
        <v>2</v>
      </c>
      <c r="DS34">
        <v>6</v>
      </c>
      <c r="DT34">
        <v>4</v>
      </c>
      <c r="DU34">
        <v>0</v>
      </c>
      <c r="DV34">
        <v>-3</v>
      </c>
      <c r="DW34">
        <v>8</v>
      </c>
      <c r="DX34">
        <v>-1</v>
      </c>
      <c r="DY34">
        <v>-5</v>
      </c>
      <c r="DZ34">
        <v>-12</v>
      </c>
      <c r="EA34" s="137">
        <v>-5</v>
      </c>
      <c r="EB34">
        <v>-7</v>
      </c>
      <c r="EC34">
        <v>5</v>
      </c>
      <c r="ED34">
        <v>0</v>
      </c>
      <c r="EE34">
        <v>5</v>
      </c>
      <c r="EF34">
        <v>3</v>
      </c>
      <c r="EG34">
        <v>-10</v>
      </c>
      <c r="EH34">
        <v>-9</v>
      </c>
      <c r="EI34" s="48" t="s">
        <v>67</v>
      </c>
    </row>
    <row r="35" spans="1:139" x14ac:dyDescent="0.15">
      <c r="A35" s="50" t="s">
        <v>68</v>
      </c>
      <c r="B35" s="34">
        <v>9</v>
      </c>
      <c r="C35" s="32">
        <v>4</v>
      </c>
      <c r="D35" s="32">
        <v>11</v>
      </c>
      <c r="E35" s="32">
        <v>17</v>
      </c>
      <c r="F35" s="32">
        <v>13</v>
      </c>
      <c r="G35" s="32">
        <v>15</v>
      </c>
      <c r="H35" s="32">
        <v>8</v>
      </c>
      <c r="I35" s="32">
        <v>-4</v>
      </c>
      <c r="J35" s="32">
        <v>-2</v>
      </c>
      <c r="K35" s="32">
        <v>-3</v>
      </c>
      <c r="L35" s="183">
        <v>-5</v>
      </c>
      <c r="M35" s="32">
        <v>-13</v>
      </c>
      <c r="N35" s="32">
        <v>-16</v>
      </c>
      <c r="O35" s="32">
        <v>-25</v>
      </c>
      <c r="P35" s="32">
        <v>-26</v>
      </c>
      <c r="Q35" s="32">
        <v>-27</v>
      </c>
      <c r="R35" s="32">
        <v>-24</v>
      </c>
      <c r="S35" s="32">
        <v>-14</v>
      </c>
      <c r="T35" s="32">
        <v>-14</v>
      </c>
      <c r="U35" s="32">
        <v>-7</v>
      </c>
      <c r="V35" s="32">
        <v>-1</v>
      </c>
      <c r="W35" s="191">
        <v>1</v>
      </c>
      <c r="X35" s="183">
        <v>5</v>
      </c>
      <c r="Y35" s="32">
        <v>5</v>
      </c>
      <c r="Z35" s="32">
        <v>8</v>
      </c>
      <c r="AA35" s="32">
        <v>9</v>
      </c>
      <c r="AB35" s="32">
        <v>14</v>
      </c>
      <c r="AC35" s="32">
        <v>17</v>
      </c>
      <c r="AD35" s="32">
        <v>14</v>
      </c>
      <c r="AE35" s="32">
        <v>18</v>
      </c>
      <c r="AF35" s="32">
        <v>21</v>
      </c>
      <c r="AG35" s="32">
        <v>23</v>
      </c>
      <c r="AH35" s="32">
        <v>23</v>
      </c>
      <c r="AI35" s="191">
        <v>25</v>
      </c>
      <c r="AJ35" s="183">
        <v>25</v>
      </c>
      <c r="AK35" s="32">
        <v>25</v>
      </c>
      <c r="AL35" s="32">
        <v>27</v>
      </c>
      <c r="AM35" s="32">
        <v>23</v>
      </c>
      <c r="AN35" s="32">
        <v>10</v>
      </c>
      <c r="AO35" s="32">
        <v>5</v>
      </c>
      <c r="AP35" s="32">
        <v>3</v>
      </c>
      <c r="AQ35" s="32">
        <v>4</v>
      </c>
      <c r="AR35" s="32">
        <v>2</v>
      </c>
      <c r="AS35" s="32">
        <v>2</v>
      </c>
      <c r="AT35" s="32">
        <v>3</v>
      </c>
      <c r="AU35" s="32">
        <v>0</v>
      </c>
      <c r="AV35" s="183">
        <v>0</v>
      </c>
      <c r="AW35" s="32">
        <v>0</v>
      </c>
      <c r="AX35" s="32">
        <v>-1</v>
      </c>
      <c r="AY35" s="32">
        <v>-5</v>
      </c>
      <c r="AZ35" s="32">
        <v>-7</v>
      </c>
      <c r="BA35" s="32">
        <v>-4</v>
      </c>
      <c r="BB35" s="32">
        <v>-8</v>
      </c>
      <c r="BC35" s="32">
        <v>-7</v>
      </c>
      <c r="BD35" s="32">
        <v>-5</v>
      </c>
      <c r="BE35" s="32">
        <v>-4</v>
      </c>
      <c r="BF35" s="32">
        <v>-8</v>
      </c>
      <c r="BG35" s="32">
        <v>-8</v>
      </c>
      <c r="BH35" s="183">
        <v>-8</v>
      </c>
      <c r="BI35" s="32">
        <v>-9</v>
      </c>
      <c r="BJ35" s="32">
        <v>-10</v>
      </c>
      <c r="BK35" s="32">
        <v>-6</v>
      </c>
      <c r="BL35" s="32">
        <v>-8</v>
      </c>
      <c r="BM35" s="32">
        <v>-13</v>
      </c>
      <c r="BN35" s="32">
        <v>-5</v>
      </c>
      <c r="BO35" s="32">
        <v>0</v>
      </c>
      <c r="BP35" s="32">
        <v>3</v>
      </c>
      <c r="BQ35" s="32">
        <v>9</v>
      </c>
      <c r="BR35" s="32">
        <v>12</v>
      </c>
      <c r="BS35" s="32">
        <v>10</v>
      </c>
      <c r="BT35" s="183">
        <v>9</v>
      </c>
      <c r="BU35" s="32">
        <v>5</v>
      </c>
      <c r="BV35" s="32">
        <v>5</v>
      </c>
      <c r="BW35" s="32">
        <v>6</v>
      </c>
      <c r="BX35" s="32">
        <v>1</v>
      </c>
      <c r="BY35" s="32">
        <v>2</v>
      </c>
      <c r="BZ35" s="32">
        <v>-2</v>
      </c>
      <c r="CA35" s="32">
        <v>0</v>
      </c>
      <c r="CB35" s="32">
        <v>0</v>
      </c>
      <c r="CC35" s="32">
        <v>0</v>
      </c>
      <c r="CD35" s="32">
        <v>0</v>
      </c>
      <c r="CE35" s="32">
        <v>0</v>
      </c>
      <c r="CF35" s="183">
        <v>0</v>
      </c>
      <c r="CG35" s="32">
        <v>0</v>
      </c>
      <c r="CH35" s="32">
        <v>2</v>
      </c>
      <c r="CI35" s="32">
        <v>2</v>
      </c>
      <c r="CJ35" s="32">
        <v>6</v>
      </c>
      <c r="CK35" s="32">
        <v>7</v>
      </c>
      <c r="CL35" s="32">
        <v>15</v>
      </c>
      <c r="CM35" s="32">
        <v>11</v>
      </c>
      <c r="CN35" s="183">
        <v>3</v>
      </c>
      <c r="CO35" s="32">
        <v>8</v>
      </c>
      <c r="CP35" s="32">
        <v>14</v>
      </c>
      <c r="CQ35" s="32">
        <v>15</v>
      </c>
      <c r="CR35" s="183">
        <v>16</v>
      </c>
      <c r="CS35" s="32">
        <v>19</v>
      </c>
      <c r="CT35" s="32">
        <v>22</v>
      </c>
      <c r="CU35" s="32">
        <v>24</v>
      </c>
      <c r="CV35" s="32">
        <v>24</v>
      </c>
      <c r="CW35" s="32">
        <v>24</v>
      </c>
      <c r="CX35" s="32">
        <v>24</v>
      </c>
      <c r="CY35" s="32">
        <v>21</v>
      </c>
      <c r="CZ35" s="37">
        <v>20</v>
      </c>
      <c r="DA35" s="37">
        <v>19</v>
      </c>
      <c r="DB35" s="37">
        <v>18</v>
      </c>
      <c r="DC35" s="139">
        <v>4</v>
      </c>
      <c r="DD35" s="37">
        <v>23</v>
      </c>
      <c r="DE35" s="37">
        <v>22</v>
      </c>
      <c r="DF35" s="37">
        <v>22</v>
      </c>
      <c r="DG35" s="37">
        <v>18</v>
      </c>
      <c r="DH35" s="37">
        <v>0</v>
      </c>
      <c r="DI35" s="37">
        <v>8</v>
      </c>
      <c r="DJ35" s="37">
        <v>11</v>
      </c>
      <c r="DK35" s="37">
        <v>24</v>
      </c>
      <c r="DL35" s="37">
        <v>4</v>
      </c>
      <c r="DM35" s="37">
        <v>0</v>
      </c>
      <c r="DN35" s="37">
        <v>0</v>
      </c>
      <c r="DO35" s="37">
        <v>0</v>
      </c>
      <c r="DP35" s="92">
        <v>0</v>
      </c>
      <c r="DQ35" s="37">
        <v>3</v>
      </c>
      <c r="DR35" s="37">
        <v>11</v>
      </c>
      <c r="DS35" s="37">
        <v>-25</v>
      </c>
      <c r="DT35" s="37">
        <v>-11</v>
      </c>
      <c r="DU35" s="37">
        <v>-17</v>
      </c>
      <c r="DV35" s="37">
        <v>-14</v>
      </c>
      <c r="DW35" s="37">
        <v>-1</v>
      </c>
      <c r="DX35" s="37">
        <v>2</v>
      </c>
      <c r="DY35" s="37">
        <v>-12</v>
      </c>
      <c r="DZ35" s="37">
        <v>0</v>
      </c>
      <c r="EA35" s="139">
        <v>0</v>
      </c>
      <c r="EB35" s="37">
        <v>0</v>
      </c>
      <c r="EC35" s="37">
        <v>0</v>
      </c>
      <c r="ED35" s="37">
        <v>-1</v>
      </c>
      <c r="EE35" s="37">
        <v>2</v>
      </c>
      <c r="EF35" s="37">
        <v>14</v>
      </c>
      <c r="EG35" s="37">
        <v>23</v>
      </c>
      <c r="EH35" s="37">
        <v>11</v>
      </c>
      <c r="EI35" s="50" t="s">
        <v>68</v>
      </c>
    </row>
    <row r="36" spans="1:139" x14ac:dyDescent="0.15">
      <c r="A36" s="48" t="s">
        <v>69</v>
      </c>
      <c r="B36" s="21">
        <v>10</v>
      </c>
      <c r="C36" s="1">
        <v>6</v>
      </c>
      <c r="D36" s="1">
        <v>6</v>
      </c>
      <c r="E36" s="1">
        <v>6</v>
      </c>
      <c r="F36" s="1">
        <v>5</v>
      </c>
      <c r="G36" s="1">
        <v>6</v>
      </c>
      <c r="H36" s="1">
        <v>4</v>
      </c>
      <c r="I36" s="1">
        <v>8</v>
      </c>
      <c r="J36" s="1">
        <v>15</v>
      </c>
      <c r="K36" s="1">
        <v>4</v>
      </c>
      <c r="L36" s="131">
        <v>6</v>
      </c>
      <c r="M36" s="1">
        <v>3</v>
      </c>
      <c r="N36" s="1">
        <v>5</v>
      </c>
      <c r="O36" s="1">
        <v>2</v>
      </c>
      <c r="P36" s="1">
        <v>2</v>
      </c>
      <c r="Q36" s="1">
        <v>1</v>
      </c>
      <c r="R36" s="1">
        <v>0</v>
      </c>
      <c r="S36" s="1">
        <v>-1</v>
      </c>
      <c r="T36" s="1">
        <v>-2</v>
      </c>
      <c r="U36" s="1">
        <v>0</v>
      </c>
      <c r="V36" s="1">
        <v>0</v>
      </c>
      <c r="W36" s="171">
        <v>0</v>
      </c>
      <c r="X36" s="131">
        <v>2</v>
      </c>
      <c r="Y36" s="1">
        <v>1</v>
      </c>
      <c r="Z36" s="1">
        <v>4</v>
      </c>
      <c r="AA36" s="1">
        <v>2</v>
      </c>
      <c r="AB36" s="1">
        <v>2</v>
      </c>
      <c r="AC36" s="1">
        <v>3</v>
      </c>
      <c r="AD36" s="1">
        <v>9</v>
      </c>
      <c r="AE36" s="1">
        <v>17</v>
      </c>
      <c r="AF36" s="1">
        <v>14</v>
      </c>
      <c r="AG36" s="1">
        <v>17</v>
      </c>
      <c r="AH36" s="1">
        <v>15</v>
      </c>
      <c r="AI36" s="171">
        <v>16</v>
      </c>
      <c r="AJ36" s="131">
        <v>14</v>
      </c>
      <c r="AK36" s="1">
        <v>12</v>
      </c>
      <c r="AL36" s="1">
        <v>18</v>
      </c>
      <c r="AM36" s="1">
        <v>15</v>
      </c>
      <c r="AN36" s="1">
        <v>27</v>
      </c>
      <c r="AO36" s="1">
        <v>28</v>
      </c>
      <c r="AP36" s="1">
        <v>28</v>
      </c>
      <c r="AQ36" s="1">
        <v>24</v>
      </c>
      <c r="AR36" s="1">
        <v>26</v>
      </c>
      <c r="AS36" s="1">
        <v>26</v>
      </c>
      <c r="AT36" s="1">
        <v>26</v>
      </c>
      <c r="AU36" s="1">
        <v>24</v>
      </c>
      <c r="AV36" s="131">
        <v>24</v>
      </c>
      <c r="AW36" s="1">
        <v>24</v>
      </c>
      <c r="AX36" s="1">
        <v>19</v>
      </c>
      <c r="AY36" s="1">
        <v>16</v>
      </c>
      <c r="AZ36" s="1">
        <v>8</v>
      </c>
      <c r="BA36" s="1">
        <v>7</v>
      </c>
      <c r="BB36" s="1">
        <v>14</v>
      </c>
      <c r="BC36" s="1">
        <v>9</v>
      </c>
      <c r="BD36" s="1">
        <v>14</v>
      </c>
      <c r="BE36" s="1">
        <v>11</v>
      </c>
      <c r="BF36" s="1">
        <v>13</v>
      </c>
      <c r="BG36" s="1">
        <v>2</v>
      </c>
      <c r="BH36" s="131">
        <v>5</v>
      </c>
      <c r="BI36" s="1">
        <v>8</v>
      </c>
      <c r="BJ36" s="1">
        <v>2</v>
      </c>
      <c r="BK36" s="1">
        <v>0</v>
      </c>
      <c r="BL36" s="1">
        <v>3</v>
      </c>
      <c r="BM36" s="1">
        <v>5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31">
        <v>-2</v>
      </c>
      <c r="BU36" s="1">
        <v>-4</v>
      </c>
      <c r="BV36" s="1">
        <v>0</v>
      </c>
      <c r="BW36" s="1">
        <v>-1</v>
      </c>
      <c r="BX36" s="1">
        <v>-2</v>
      </c>
      <c r="BY36" s="1">
        <v>-1</v>
      </c>
      <c r="BZ36" s="1">
        <v>0</v>
      </c>
      <c r="CA36" s="1">
        <v>0</v>
      </c>
      <c r="CB36" s="1">
        <v>0</v>
      </c>
      <c r="CC36" s="1">
        <v>2</v>
      </c>
      <c r="CD36" s="1">
        <v>2</v>
      </c>
      <c r="CE36" s="1">
        <v>0</v>
      </c>
      <c r="CF36" s="131">
        <v>3</v>
      </c>
      <c r="CG36" s="1">
        <v>1</v>
      </c>
      <c r="CH36" s="1">
        <v>4</v>
      </c>
      <c r="CI36" s="1">
        <v>3</v>
      </c>
      <c r="CJ36" s="1">
        <v>7</v>
      </c>
      <c r="CK36" s="1">
        <v>10</v>
      </c>
      <c r="CL36" s="1">
        <v>8</v>
      </c>
      <c r="CM36" s="1">
        <v>0</v>
      </c>
      <c r="CN36" s="131">
        <v>0</v>
      </c>
      <c r="CO36" s="1">
        <v>1</v>
      </c>
      <c r="CP36" s="1">
        <v>1</v>
      </c>
      <c r="CQ36" s="1">
        <v>2</v>
      </c>
      <c r="CR36" s="131">
        <v>3</v>
      </c>
      <c r="CS36" s="1">
        <v>5</v>
      </c>
      <c r="CT36" s="1">
        <v>6</v>
      </c>
      <c r="CU36" s="1">
        <v>6</v>
      </c>
      <c r="CV36" s="1">
        <v>8</v>
      </c>
      <c r="CW36" s="1">
        <v>6</v>
      </c>
      <c r="CX36" s="1">
        <v>7</v>
      </c>
      <c r="CY36" s="1">
        <v>4</v>
      </c>
      <c r="CZ36">
        <v>7</v>
      </c>
      <c r="DA36">
        <v>2</v>
      </c>
      <c r="DB36">
        <v>9</v>
      </c>
      <c r="DC36" s="137">
        <v>0</v>
      </c>
      <c r="DD36">
        <v>16</v>
      </c>
      <c r="DE36">
        <v>14</v>
      </c>
      <c r="DF36">
        <v>9</v>
      </c>
      <c r="DG36">
        <v>7</v>
      </c>
      <c r="DH36">
        <v>-1</v>
      </c>
      <c r="DI36">
        <v>23</v>
      </c>
      <c r="DJ36">
        <v>15</v>
      </c>
      <c r="DK36">
        <v>-19</v>
      </c>
      <c r="DL36">
        <v>1</v>
      </c>
      <c r="DM36">
        <v>-2</v>
      </c>
      <c r="DN36">
        <v>1</v>
      </c>
      <c r="DO36">
        <v>1</v>
      </c>
      <c r="DP36" s="90">
        <v>15</v>
      </c>
      <c r="DQ36">
        <v>-9</v>
      </c>
      <c r="DR36">
        <v>17</v>
      </c>
      <c r="DS36">
        <v>18</v>
      </c>
      <c r="DT36">
        <v>-9</v>
      </c>
      <c r="DU36">
        <v>-6</v>
      </c>
      <c r="DV36">
        <v>-19</v>
      </c>
      <c r="DW36">
        <v>-9</v>
      </c>
      <c r="DX36">
        <v>-14</v>
      </c>
      <c r="DY36">
        <v>-12</v>
      </c>
      <c r="DZ36">
        <v>-9</v>
      </c>
      <c r="EA36" s="137">
        <v>8</v>
      </c>
      <c r="EB36">
        <v>14</v>
      </c>
      <c r="EC36">
        <v>25</v>
      </c>
      <c r="ED36">
        <v>19</v>
      </c>
      <c r="EE36">
        <v>23</v>
      </c>
      <c r="EF36">
        <v>3</v>
      </c>
      <c r="EG36">
        <v>-6</v>
      </c>
      <c r="EH36">
        <v>-1</v>
      </c>
      <c r="EI36" s="48" t="s">
        <v>69</v>
      </c>
    </row>
    <row r="37" spans="1:139" x14ac:dyDescent="0.15">
      <c r="A37" s="48" t="s">
        <v>70</v>
      </c>
      <c r="B37" s="21">
        <v>9</v>
      </c>
      <c r="C37" s="1">
        <v>-16</v>
      </c>
      <c r="D37" s="1">
        <v>-10</v>
      </c>
      <c r="E37" s="1">
        <v>-9</v>
      </c>
      <c r="F37" s="1">
        <v>-8</v>
      </c>
      <c r="G37" s="1">
        <v>-8</v>
      </c>
      <c r="H37" s="1">
        <v>-8</v>
      </c>
      <c r="I37" s="1">
        <v>-4</v>
      </c>
      <c r="J37" s="1">
        <v>-5</v>
      </c>
      <c r="K37" s="1">
        <v>-5</v>
      </c>
      <c r="L37" s="131">
        <v>-3</v>
      </c>
      <c r="M37" s="1">
        <v>0</v>
      </c>
      <c r="N37" s="1">
        <v>2</v>
      </c>
      <c r="O37" s="1">
        <v>1</v>
      </c>
      <c r="P37" s="1">
        <v>6</v>
      </c>
      <c r="Q37" s="1">
        <v>5</v>
      </c>
      <c r="R37" s="1">
        <v>3</v>
      </c>
      <c r="S37" s="1">
        <v>3</v>
      </c>
      <c r="T37" s="1">
        <v>4</v>
      </c>
      <c r="U37" s="1">
        <v>3</v>
      </c>
      <c r="V37" s="1">
        <v>4</v>
      </c>
      <c r="W37" s="171">
        <v>6</v>
      </c>
      <c r="X37" s="131">
        <v>5</v>
      </c>
      <c r="Y37" s="1">
        <v>6</v>
      </c>
      <c r="Z37" s="1">
        <v>8</v>
      </c>
      <c r="AA37" s="1">
        <v>9</v>
      </c>
      <c r="AB37" s="1">
        <v>8</v>
      </c>
      <c r="AC37" s="1">
        <v>7</v>
      </c>
      <c r="AD37" s="1">
        <v>8</v>
      </c>
      <c r="AE37" s="1">
        <v>13</v>
      </c>
      <c r="AF37" s="1">
        <v>14</v>
      </c>
      <c r="AG37" s="1">
        <v>19</v>
      </c>
      <c r="AH37" s="1">
        <v>15</v>
      </c>
      <c r="AI37" s="171">
        <v>17</v>
      </c>
      <c r="AJ37" s="131">
        <v>15</v>
      </c>
      <c r="AK37" s="1">
        <v>17</v>
      </c>
      <c r="AL37" s="1">
        <v>20</v>
      </c>
      <c r="AM37" s="1">
        <v>18</v>
      </c>
      <c r="AN37" s="1">
        <v>23</v>
      </c>
      <c r="AO37" s="1">
        <v>22</v>
      </c>
      <c r="AP37" s="1">
        <v>24</v>
      </c>
      <c r="AQ37" s="1">
        <v>22</v>
      </c>
      <c r="AR37" s="1">
        <v>10</v>
      </c>
      <c r="AS37" s="1">
        <v>9</v>
      </c>
      <c r="AT37" s="1">
        <v>9</v>
      </c>
      <c r="AU37" s="1">
        <v>13</v>
      </c>
      <c r="AV37" s="131">
        <v>11</v>
      </c>
      <c r="AW37" s="1">
        <v>5</v>
      </c>
      <c r="AX37" s="1">
        <v>9</v>
      </c>
      <c r="AY37" s="1">
        <v>-1</v>
      </c>
      <c r="AZ37" s="1">
        <v>-3</v>
      </c>
      <c r="BA37" s="1">
        <v>-5</v>
      </c>
      <c r="BB37" s="1">
        <v>-5</v>
      </c>
      <c r="BC37" s="1">
        <v>-5</v>
      </c>
      <c r="BD37" s="1">
        <v>-2</v>
      </c>
      <c r="BE37" s="1">
        <v>-1</v>
      </c>
      <c r="BF37" s="1">
        <v>2</v>
      </c>
      <c r="BG37" s="1">
        <v>0</v>
      </c>
      <c r="BH37" s="131">
        <v>1</v>
      </c>
      <c r="BI37" s="1">
        <v>2</v>
      </c>
      <c r="BJ37" s="1">
        <v>7</v>
      </c>
      <c r="BK37" s="1">
        <v>6</v>
      </c>
      <c r="BL37" s="1">
        <v>9</v>
      </c>
      <c r="BM37" s="1">
        <v>0</v>
      </c>
      <c r="BN37" s="1">
        <v>-1</v>
      </c>
      <c r="BO37" s="1">
        <v>3</v>
      </c>
      <c r="BP37" s="1">
        <v>3</v>
      </c>
      <c r="BQ37" s="1">
        <v>-3</v>
      </c>
      <c r="BR37" s="1">
        <v>-1</v>
      </c>
      <c r="BS37" s="1">
        <v>-2</v>
      </c>
      <c r="BT37" s="131">
        <v>-3</v>
      </c>
      <c r="BU37" s="1">
        <v>-1</v>
      </c>
      <c r="BV37" s="1">
        <v>3</v>
      </c>
      <c r="BW37" s="1">
        <v>6</v>
      </c>
      <c r="BX37" s="1">
        <v>10</v>
      </c>
      <c r="BY37" s="1">
        <v>12</v>
      </c>
      <c r="BZ37" s="1">
        <v>11</v>
      </c>
      <c r="CA37" s="1">
        <v>13</v>
      </c>
      <c r="CB37" s="1">
        <v>17</v>
      </c>
      <c r="CC37" s="1">
        <v>13</v>
      </c>
      <c r="CD37" s="1">
        <v>15</v>
      </c>
      <c r="CE37" s="1">
        <v>22</v>
      </c>
      <c r="CF37" s="131">
        <v>23</v>
      </c>
      <c r="CG37" s="1">
        <v>19</v>
      </c>
      <c r="CH37" s="1">
        <v>11</v>
      </c>
      <c r="CI37" s="1">
        <v>14</v>
      </c>
      <c r="CJ37" s="1">
        <v>21</v>
      </c>
      <c r="CK37" s="1">
        <v>21</v>
      </c>
      <c r="CL37" s="1">
        <v>15</v>
      </c>
      <c r="CM37" s="1">
        <v>16</v>
      </c>
      <c r="CN37" s="131">
        <v>0</v>
      </c>
      <c r="CO37" s="1">
        <v>-2</v>
      </c>
      <c r="CP37" s="1">
        <v>-1</v>
      </c>
      <c r="CQ37" s="1">
        <v>-1</v>
      </c>
      <c r="CR37" s="131">
        <v>-2</v>
      </c>
      <c r="CS37" s="1">
        <v>-2</v>
      </c>
      <c r="CT37" s="1">
        <v>-4</v>
      </c>
      <c r="CU37" s="1">
        <v>-4</v>
      </c>
      <c r="CV37" s="1">
        <v>-2</v>
      </c>
      <c r="CW37" s="1">
        <v>-2</v>
      </c>
      <c r="CX37" s="1">
        <v>-2</v>
      </c>
      <c r="CY37" s="1">
        <v>-6</v>
      </c>
      <c r="CZ37">
        <v>-2</v>
      </c>
      <c r="DA37">
        <v>-2</v>
      </c>
      <c r="DB37">
        <v>-1</v>
      </c>
      <c r="DC37" s="137">
        <v>-4</v>
      </c>
      <c r="DD37">
        <v>0</v>
      </c>
      <c r="DE37">
        <v>1</v>
      </c>
      <c r="DF37">
        <v>3</v>
      </c>
      <c r="DG37">
        <v>2</v>
      </c>
      <c r="DH37">
        <v>7</v>
      </c>
      <c r="DI37">
        <v>14</v>
      </c>
      <c r="DJ37">
        <v>-1</v>
      </c>
      <c r="DK37">
        <v>-1</v>
      </c>
      <c r="DL37">
        <v>8</v>
      </c>
      <c r="DM37">
        <v>-5</v>
      </c>
      <c r="DN37">
        <v>6</v>
      </c>
      <c r="DO37">
        <v>0</v>
      </c>
      <c r="DP37" s="90">
        <v>-11</v>
      </c>
      <c r="DQ37">
        <v>-16</v>
      </c>
      <c r="DR37">
        <v>-9</v>
      </c>
      <c r="DS37">
        <v>-2</v>
      </c>
      <c r="DT37">
        <v>-4</v>
      </c>
      <c r="DU37">
        <v>-21</v>
      </c>
      <c r="DV37">
        <v>-8</v>
      </c>
      <c r="DW37">
        <v>-17</v>
      </c>
      <c r="DX37">
        <v>3</v>
      </c>
      <c r="DY37">
        <v>6</v>
      </c>
      <c r="DZ37">
        <v>4</v>
      </c>
      <c r="EA37" s="137">
        <v>3</v>
      </c>
      <c r="EB37">
        <v>6</v>
      </c>
      <c r="EC37">
        <v>10</v>
      </c>
      <c r="ED37">
        <v>-1</v>
      </c>
      <c r="EE37">
        <v>-10</v>
      </c>
      <c r="EF37">
        <v>-17</v>
      </c>
      <c r="EG37">
        <v>-27</v>
      </c>
      <c r="EH37">
        <v>-27</v>
      </c>
      <c r="EI37" s="48" t="s">
        <v>70</v>
      </c>
    </row>
    <row r="38" spans="1:139" x14ac:dyDescent="0.15">
      <c r="A38" s="48" t="s">
        <v>71</v>
      </c>
      <c r="B38" s="21">
        <v>9</v>
      </c>
      <c r="C38" s="1">
        <v>-5</v>
      </c>
      <c r="D38" s="1">
        <v>1</v>
      </c>
      <c r="E38" s="1">
        <v>7</v>
      </c>
      <c r="F38" s="1">
        <v>5</v>
      </c>
      <c r="G38" s="1">
        <v>-1</v>
      </c>
      <c r="H38" s="1">
        <v>-11</v>
      </c>
      <c r="I38" s="1">
        <v>-22</v>
      </c>
      <c r="J38" s="1">
        <v>-19</v>
      </c>
      <c r="K38" s="1">
        <v>-15</v>
      </c>
      <c r="L38" s="131">
        <v>-15</v>
      </c>
      <c r="M38" s="1">
        <v>-21</v>
      </c>
      <c r="N38" s="1">
        <v>-18</v>
      </c>
      <c r="O38" s="1">
        <v>-21</v>
      </c>
      <c r="P38" s="1">
        <v>-25</v>
      </c>
      <c r="Q38" s="1">
        <v>-23</v>
      </c>
      <c r="R38" s="1">
        <v>-20</v>
      </c>
      <c r="S38" s="1">
        <v>-16</v>
      </c>
      <c r="T38" s="1">
        <v>-13</v>
      </c>
      <c r="U38" s="1">
        <v>-7</v>
      </c>
      <c r="V38" s="1">
        <v>-5</v>
      </c>
      <c r="W38" s="171">
        <v>-7</v>
      </c>
      <c r="X38" s="131">
        <v>-6</v>
      </c>
      <c r="Y38" s="1">
        <v>-6</v>
      </c>
      <c r="Z38" s="1">
        <v>-9</v>
      </c>
      <c r="AA38" s="1">
        <v>-5</v>
      </c>
      <c r="AB38" s="1">
        <v>-6</v>
      </c>
      <c r="AC38" s="1">
        <v>-3</v>
      </c>
      <c r="AD38" s="1">
        <v>-3</v>
      </c>
      <c r="AE38" s="1">
        <v>-6</v>
      </c>
      <c r="AF38" s="1">
        <v>-10</v>
      </c>
      <c r="AG38" s="1">
        <v>-8</v>
      </c>
      <c r="AH38" s="1">
        <v>-6</v>
      </c>
      <c r="AI38" s="171">
        <v>-1</v>
      </c>
      <c r="AJ38" s="131">
        <v>-5</v>
      </c>
      <c r="AK38" s="1">
        <v>-2</v>
      </c>
      <c r="AL38" s="1">
        <v>2</v>
      </c>
      <c r="AM38" s="1">
        <v>3</v>
      </c>
      <c r="AN38" s="1">
        <v>0</v>
      </c>
      <c r="AO38" s="1">
        <v>0</v>
      </c>
      <c r="AP38" s="1">
        <v>0</v>
      </c>
      <c r="AQ38" s="1">
        <v>2</v>
      </c>
      <c r="AR38" s="1">
        <v>1</v>
      </c>
      <c r="AS38" s="1">
        <v>-8</v>
      </c>
      <c r="AT38" s="1">
        <v>-5</v>
      </c>
      <c r="AU38" s="1">
        <v>-17</v>
      </c>
      <c r="AV38" s="131">
        <v>-16</v>
      </c>
      <c r="AW38" s="1">
        <v>-16</v>
      </c>
      <c r="AX38" s="1">
        <v>-16</v>
      </c>
      <c r="AY38" s="1">
        <v>-17</v>
      </c>
      <c r="AZ38" s="1">
        <v>-14</v>
      </c>
      <c r="BA38" s="1">
        <v>-10</v>
      </c>
      <c r="BB38" s="1">
        <v>-6</v>
      </c>
      <c r="BC38" s="1">
        <v>-4</v>
      </c>
      <c r="BD38" s="1">
        <v>-2</v>
      </c>
      <c r="BE38" s="1">
        <v>-4</v>
      </c>
      <c r="BF38" s="1">
        <v>-4</v>
      </c>
      <c r="BG38" s="1">
        <v>-4</v>
      </c>
      <c r="BH38" s="131">
        <v>-2</v>
      </c>
      <c r="BI38" s="1">
        <v>0</v>
      </c>
      <c r="BJ38" s="1">
        <v>2</v>
      </c>
      <c r="BK38" s="1">
        <v>-1</v>
      </c>
      <c r="BL38" s="1">
        <v>1</v>
      </c>
      <c r="BM38" s="1">
        <v>5</v>
      </c>
      <c r="BN38" s="1">
        <v>7</v>
      </c>
      <c r="BO38" s="1">
        <v>12</v>
      </c>
      <c r="BP38" s="1">
        <v>15</v>
      </c>
      <c r="BQ38" s="1">
        <v>11</v>
      </c>
      <c r="BR38" s="1">
        <v>8</v>
      </c>
      <c r="BS38" s="1">
        <v>1</v>
      </c>
      <c r="BT38" s="131">
        <v>-1</v>
      </c>
      <c r="BU38" s="1">
        <v>-2</v>
      </c>
      <c r="BV38" s="1">
        <v>1</v>
      </c>
      <c r="BW38" s="1">
        <v>-10</v>
      </c>
      <c r="BX38" s="1">
        <v>-10</v>
      </c>
      <c r="BY38" s="1">
        <v>-6</v>
      </c>
      <c r="BZ38" s="1">
        <v>-5</v>
      </c>
      <c r="CA38" s="1">
        <v>-2</v>
      </c>
      <c r="CB38" s="1">
        <v>-3</v>
      </c>
      <c r="CC38" s="1">
        <v>0</v>
      </c>
      <c r="CD38" s="1">
        <v>-3</v>
      </c>
      <c r="CE38" s="1">
        <v>-1</v>
      </c>
      <c r="CF38" s="131">
        <v>-4</v>
      </c>
      <c r="CG38" s="1">
        <v>-17</v>
      </c>
      <c r="CH38" s="1">
        <v>-22</v>
      </c>
      <c r="CI38" s="1">
        <v>-18</v>
      </c>
      <c r="CJ38" s="1">
        <v>-19</v>
      </c>
      <c r="CK38" s="1">
        <v>-18</v>
      </c>
      <c r="CL38" s="1">
        <v>-13</v>
      </c>
      <c r="CM38" s="1">
        <v>-8</v>
      </c>
      <c r="CN38" s="131">
        <v>-8</v>
      </c>
      <c r="CO38" s="1">
        <v>-7</v>
      </c>
      <c r="CP38" s="1">
        <v>-3</v>
      </c>
      <c r="CQ38" s="1">
        <v>-3</v>
      </c>
      <c r="CR38" s="131">
        <v>-2</v>
      </c>
      <c r="CS38" s="1">
        <v>-4</v>
      </c>
      <c r="CT38" s="1">
        <v>-4</v>
      </c>
      <c r="CU38" s="1">
        <v>-4</v>
      </c>
      <c r="CV38" s="1">
        <v>-3</v>
      </c>
      <c r="CW38" s="1">
        <v>-2</v>
      </c>
      <c r="CX38" s="1">
        <v>-3</v>
      </c>
      <c r="CY38" s="1">
        <v>-3</v>
      </c>
      <c r="CZ38">
        <v>-1</v>
      </c>
      <c r="DA38">
        <v>-2</v>
      </c>
      <c r="DB38">
        <v>-5</v>
      </c>
      <c r="DC38" s="137">
        <v>-22</v>
      </c>
      <c r="DD38">
        <v>-9</v>
      </c>
      <c r="DE38">
        <v>-4</v>
      </c>
      <c r="DF38">
        <v>0</v>
      </c>
      <c r="DG38">
        <v>0</v>
      </c>
      <c r="DH38">
        <v>-3</v>
      </c>
      <c r="DI38">
        <v>-10</v>
      </c>
      <c r="DJ38">
        <v>-2</v>
      </c>
      <c r="DK38">
        <v>0</v>
      </c>
      <c r="DL38">
        <v>-2</v>
      </c>
      <c r="DM38">
        <v>-17</v>
      </c>
      <c r="DN38">
        <v>-21</v>
      </c>
      <c r="DO38">
        <v>-10</v>
      </c>
      <c r="DP38" s="90">
        <v>4</v>
      </c>
      <c r="DQ38">
        <v>-1</v>
      </c>
      <c r="DR38">
        <v>6</v>
      </c>
      <c r="DS38">
        <v>-18</v>
      </c>
      <c r="DT38">
        <v>-5</v>
      </c>
      <c r="DU38">
        <v>-2</v>
      </c>
      <c r="DV38">
        <v>10</v>
      </c>
      <c r="DW38">
        <v>2</v>
      </c>
      <c r="DX38">
        <v>10</v>
      </c>
      <c r="DY38">
        <v>17</v>
      </c>
      <c r="DZ38">
        <v>-11</v>
      </c>
      <c r="EA38" s="137">
        <v>3</v>
      </c>
      <c r="EB38">
        <v>-17</v>
      </c>
      <c r="EC38">
        <v>-5</v>
      </c>
      <c r="ED38">
        <v>-3</v>
      </c>
      <c r="EE38">
        <v>-12</v>
      </c>
      <c r="EF38">
        <v>0</v>
      </c>
      <c r="EG38">
        <v>9</v>
      </c>
      <c r="EH38">
        <v>5</v>
      </c>
      <c r="EI38" s="48" t="s">
        <v>71</v>
      </c>
    </row>
    <row r="39" spans="1:139" x14ac:dyDescent="0.15">
      <c r="A39" s="48" t="s">
        <v>72</v>
      </c>
      <c r="B39" s="21">
        <v>10</v>
      </c>
      <c r="C39" s="1">
        <v>0</v>
      </c>
      <c r="D39" s="1">
        <v>0</v>
      </c>
      <c r="E39" s="1">
        <v>0</v>
      </c>
      <c r="F39" s="1">
        <v>1</v>
      </c>
      <c r="G39" s="1">
        <v>2</v>
      </c>
      <c r="H39" s="1">
        <v>3</v>
      </c>
      <c r="I39" s="1">
        <v>2</v>
      </c>
      <c r="J39" s="1">
        <v>6</v>
      </c>
      <c r="K39" s="1">
        <v>1</v>
      </c>
      <c r="L39" s="131">
        <v>3</v>
      </c>
      <c r="M39" s="1">
        <v>7</v>
      </c>
      <c r="N39" s="1">
        <v>16</v>
      </c>
      <c r="O39" s="1">
        <v>13</v>
      </c>
      <c r="P39" s="1">
        <v>2</v>
      </c>
      <c r="Q39" s="1">
        <v>0</v>
      </c>
      <c r="R39" s="1">
        <v>-3</v>
      </c>
      <c r="S39" s="1">
        <v>-2</v>
      </c>
      <c r="T39" s="1">
        <v>-4</v>
      </c>
      <c r="U39" s="1">
        <v>-2</v>
      </c>
      <c r="V39" s="1">
        <v>-1</v>
      </c>
      <c r="W39" s="171">
        <v>-3</v>
      </c>
      <c r="X39" s="131">
        <v>0</v>
      </c>
      <c r="Y39" s="1">
        <v>-4</v>
      </c>
      <c r="Z39" s="1">
        <v>-2</v>
      </c>
      <c r="AA39" s="1">
        <v>-3</v>
      </c>
      <c r="AB39" s="1">
        <v>0</v>
      </c>
      <c r="AC39" s="1">
        <v>1</v>
      </c>
      <c r="AD39" s="1">
        <v>4</v>
      </c>
      <c r="AE39" s="1">
        <v>10</v>
      </c>
      <c r="AF39" s="1">
        <v>13</v>
      </c>
      <c r="AG39" s="1">
        <v>11</v>
      </c>
      <c r="AH39" s="1">
        <v>15</v>
      </c>
      <c r="AI39" s="171">
        <v>16</v>
      </c>
      <c r="AJ39" s="131">
        <v>22</v>
      </c>
      <c r="AK39" s="1">
        <v>20</v>
      </c>
      <c r="AL39" s="1">
        <v>26</v>
      </c>
      <c r="AM39" s="1">
        <v>23</v>
      </c>
      <c r="AN39" s="1">
        <v>30</v>
      </c>
      <c r="AO39" s="1">
        <v>30</v>
      </c>
      <c r="AP39" s="1">
        <v>30</v>
      </c>
      <c r="AQ39" s="1">
        <v>29</v>
      </c>
      <c r="AR39" s="1">
        <v>29</v>
      </c>
      <c r="AS39" s="1">
        <v>29</v>
      </c>
      <c r="AT39" s="1">
        <v>29</v>
      </c>
      <c r="AU39" s="1">
        <v>29</v>
      </c>
      <c r="AV39" s="131">
        <v>29</v>
      </c>
      <c r="AW39" s="1">
        <v>30</v>
      </c>
      <c r="AX39" s="1">
        <v>29</v>
      </c>
      <c r="AY39" s="1">
        <v>29</v>
      </c>
      <c r="AZ39" s="1">
        <v>25</v>
      </c>
      <c r="BA39" s="1">
        <v>19</v>
      </c>
      <c r="BB39" s="1">
        <v>7</v>
      </c>
      <c r="BC39" s="1">
        <v>4</v>
      </c>
      <c r="BD39" s="1">
        <v>6</v>
      </c>
      <c r="BE39" s="1">
        <v>2</v>
      </c>
      <c r="BF39" s="1">
        <v>5</v>
      </c>
      <c r="BG39" s="1">
        <v>1</v>
      </c>
      <c r="BH39" s="131">
        <v>1</v>
      </c>
      <c r="BI39" s="1">
        <v>3</v>
      </c>
      <c r="BJ39" s="1">
        <v>4</v>
      </c>
      <c r="BK39" s="1">
        <v>1</v>
      </c>
      <c r="BL39" s="1">
        <v>5</v>
      </c>
      <c r="BM39" s="1">
        <v>5</v>
      </c>
      <c r="BN39" s="1">
        <v>0</v>
      </c>
      <c r="BO39" s="1">
        <v>-1</v>
      </c>
      <c r="BP39" s="1">
        <v>-7</v>
      </c>
      <c r="BQ39" s="1">
        <v>-6</v>
      </c>
      <c r="BR39" s="1">
        <v>-8</v>
      </c>
      <c r="BS39" s="1">
        <v>-8</v>
      </c>
      <c r="BT39" s="131">
        <v>-10</v>
      </c>
      <c r="BU39" s="1">
        <v>-11</v>
      </c>
      <c r="BV39" s="1">
        <v>-4</v>
      </c>
      <c r="BW39" s="1">
        <v>-5</v>
      </c>
      <c r="BX39" s="1">
        <v>-3</v>
      </c>
      <c r="BY39" s="1">
        <v>-4</v>
      </c>
      <c r="BZ39" s="1">
        <v>0</v>
      </c>
      <c r="CA39" s="1">
        <v>-1</v>
      </c>
      <c r="CB39" s="1">
        <v>-1</v>
      </c>
      <c r="CC39" s="1">
        <v>0</v>
      </c>
      <c r="CD39" s="1">
        <v>0</v>
      </c>
      <c r="CE39" s="1">
        <v>0</v>
      </c>
      <c r="CF39" s="131">
        <v>0</v>
      </c>
      <c r="CG39" s="1">
        <v>0</v>
      </c>
      <c r="CH39" s="1">
        <v>1</v>
      </c>
      <c r="CI39" s="1">
        <v>0</v>
      </c>
      <c r="CJ39" s="1">
        <v>0</v>
      </c>
      <c r="CK39" s="1">
        <v>1</v>
      </c>
      <c r="CL39" s="1">
        <v>0</v>
      </c>
      <c r="CM39" s="1">
        <v>-4</v>
      </c>
      <c r="CN39" s="131">
        <v>0</v>
      </c>
      <c r="CO39" s="1">
        <v>0</v>
      </c>
      <c r="CP39" s="1">
        <v>0</v>
      </c>
      <c r="CQ39" s="1">
        <v>0</v>
      </c>
      <c r="CR39" s="131">
        <v>0</v>
      </c>
      <c r="CS39" s="1">
        <v>0</v>
      </c>
      <c r="CT39" s="1">
        <v>1</v>
      </c>
      <c r="CU39" s="1">
        <v>0</v>
      </c>
      <c r="CV39" s="1">
        <v>5</v>
      </c>
      <c r="CW39" s="1">
        <v>3</v>
      </c>
      <c r="CX39" s="1">
        <v>2</v>
      </c>
      <c r="CY39" s="1">
        <v>2</v>
      </c>
      <c r="CZ39">
        <v>2</v>
      </c>
      <c r="DA39">
        <v>1</v>
      </c>
      <c r="DB39">
        <v>2</v>
      </c>
      <c r="DC39" s="137">
        <v>-3</v>
      </c>
      <c r="DD39">
        <v>5</v>
      </c>
      <c r="DE39">
        <v>2</v>
      </c>
      <c r="DF39">
        <v>1</v>
      </c>
      <c r="DG39">
        <v>2</v>
      </c>
      <c r="DH39">
        <v>2</v>
      </c>
      <c r="DI39">
        <v>5</v>
      </c>
      <c r="DJ39">
        <v>14</v>
      </c>
      <c r="DK39">
        <v>-5</v>
      </c>
      <c r="DL39">
        <v>-2</v>
      </c>
      <c r="DM39">
        <v>-7</v>
      </c>
      <c r="DN39">
        <v>-2</v>
      </c>
      <c r="DO39">
        <v>1</v>
      </c>
      <c r="DP39" s="90">
        <v>19</v>
      </c>
      <c r="DQ39">
        <v>-17</v>
      </c>
      <c r="DR39">
        <v>17</v>
      </c>
      <c r="DS39">
        <v>12</v>
      </c>
      <c r="DT39">
        <v>0</v>
      </c>
      <c r="DU39">
        <v>1</v>
      </c>
      <c r="DV39">
        <v>-3</v>
      </c>
      <c r="DW39">
        <v>3</v>
      </c>
      <c r="DX39">
        <v>-14</v>
      </c>
      <c r="DY39">
        <v>-19</v>
      </c>
      <c r="DZ39">
        <v>-16</v>
      </c>
      <c r="EA39" s="137">
        <v>3</v>
      </c>
      <c r="EB39">
        <v>5</v>
      </c>
      <c r="EC39">
        <v>5</v>
      </c>
      <c r="ED39">
        <v>16</v>
      </c>
      <c r="EE39">
        <v>28</v>
      </c>
      <c r="EF39">
        <v>18</v>
      </c>
      <c r="EG39">
        <v>-17</v>
      </c>
      <c r="EH39">
        <v>-9</v>
      </c>
      <c r="EI39" s="48" t="s">
        <v>72</v>
      </c>
    </row>
    <row r="40" spans="1:139" x14ac:dyDescent="0.15">
      <c r="A40" s="49" t="s">
        <v>73</v>
      </c>
      <c r="B40" s="25">
        <v>1</v>
      </c>
      <c r="C40" s="23">
        <v>0</v>
      </c>
      <c r="D40" s="23">
        <v>-1</v>
      </c>
      <c r="E40" s="23">
        <v>-1</v>
      </c>
      <c r="F40" s="23">
        <v>0</v>
      </c>
      <c r="G40" s="23">
        <v>0</v>
      </c>
      <c r="H40" s="23">
        <v>0</v>
      </c>
      <c r="I40" s="23">
        <v>0</v>
      </c>
      <c r="J40" s="23">
        <v>1</v>
      </c>
      <c r="K40" s="23">
        <v>0</v>
      </c>
      <c r="L40" s="182">
        <v>0</v>
      </c>
      <c r="M40" s="23">
        <v>1</v>
      </c>
      <c r="N40" s="23">
        <v>2</v>
      </c>
      <c r="O40" s="23">
        <v>1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190">
        <v>0</v>
      </c>
      <c r="X40" s="182">
        <v>0</v>
      </c>
      <c r="Y40" s="23">
        <v>0</v>
      </c>
      <c r="Z40" s="23">
        <v>-1</v>
      </c>
      <c r="AA40" s="23">
        <v>-1</v>
      </c>
      <c r="AB40" s="23">
        <v>-1</v>
      </c>
      <c r="AC40" s="23">
        <v>0</v>
      </c>
      <c r="AD40" s="23">
        <v>0</v>
      </c>
      <c r="AE40" s="23">
        <v>0</v>
      </c>
      <c r="AF40" s="23">
        <v>1</v>
      </c>
      <c r="AG40" s="23">
        <v>0</v>
      </c>
      <c r="AH40" s="23">
        <v>1</v>
      </c>
      <c r="AI40" s="190">
        <v>1</v>
      </c>
      <c r="AJ40" s="182">
        <v>2</v>
      </c>
      <c r="AK40" s="23">
        <v>1</v>
      </c>
      <c r="AL40" s="23">
        <v>2</v>
      </c>
      <c r="AM40" s="23">
        <v>1</v>
      </c>
      <c r="AN40" s="23">
        <v>2</v>
      </c>
      <c r="AO40" s="23">
        <v>2</v>
      </c>
      <c r="AP40" s="23">
        <v>2</v>
      </c>
      <c r="AQ40" s="23">
        <v>2</v>
      </c>
      <c r="AR40" s="23">
        <v>2</v>
      </c>
      <c r="AS40" s="23">
        <v>2</v>
      </c>
      <c r="AT40" s="23">
        <v>2</v>
      </c>
      <c r="AU40" s="23">
        <v>2</v>
      </c>
      <c r="AV40" s="182">
        <v>2</v>
      </c>
      <c r="AW40" s="23">
        <v>2</v>
      </c>
      <c r="AX40" s="23">
        <v>1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1</v>
      </c>
      <c r="BE40" s="23">
        <v>0</v>
      </c>
      <c r="BF40" s="23">
        <v>0</v>
      </c>
      <c r="BG40" s="23">
        <v>0</v>
      </c>
      <c r="BH40" s="182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182">
        <v>-1</v>
      </c>
      <c r="BU40" s="23">
        <v>-1</v>
      </c>
      <c r="BV40" s="23">
        <v>-1</v>
      </c>
      <c r="BW40" s="23">
        <v>-2</v>
      </c>
      <c r="BX40" s="23">
        <v>-1</v>
      </c>
      <c r="BY40" s="23">
        <v>-1</v>
      </c>
      <c r="BZ40" s="23">
        <v>0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182">
        <v>0</v>
      </c>
      <c r="CG40" s="23">
        <v>-1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182">
        <v>0</v>
      </c>
      <c r="CO40" s="23">
        <v>0</v>
      </c>
      <c r="CP40" s="23">
        <v>0</v>
      </c>
      <c r="CQ40" s="23">
        <v>0</v>
      </c>
      <c r="CR40" s="182">
        <v>0</v>
      </c>
      <c r="CS40" s="23">
        <v>0</v>
      </c>
      <c r="CT40" s="23">
        <v>0</v>
      </c>
      <c r="CU40" s="23">
        <v>0</v>
      </c>
      <c r="CV40" s="23">
        <v>0</v>
      </c>
      <c r="CW40" s="23">
        <v>0</v>
      </c>
      <c r="CX40" s="23">
        <v>0</v>
      </c>
      <c r="CY40" s="23">
        <v>0</v>
      </c>
      <c r="CZ40" s="28">
        <v>0</v>
      </c>
      <c r="DA40" s="28">
        <v>0</v>
      </c>
      <c r="DB40" s="28">
        <v>0</v>
      </c>
      <c r="DC40" s="138">
        <v>0</v>
      </c>
      <c r="DD40" s="28">
        <v>0</v>
      </c>
      <c r="DE40" s="28">
        <v>0</v>
      </c>
      <c r="DF40" s="28">
        <v>0</v>
      </c>
      <c r="DG40" s="28">
        <v>1</v>
      </c>
      <c r="DH40" s="28">
        <v>0</v>
      </c>
      <c r="DI40" s="28">
        <v>0</v>
      </c>
      <c r="DJ40" s="28">
        <v>3</v>
      </c>
      <c r="DK40" s="28">
        <v>0</v>
      </c>
      <c r="DL40" s="28">
        <v>-2</v>
      </c>
      <c r="DM40" s="28">
        <v>-1</v>
      </c>
      <c r="DN40" s="28">
        <v>2</v>
      </c>
      <c r="DO40" s="28">
        <v>-2</v>
      </c>
      <c r="DP40" s="91">
        <v>1</v>
      </c>
      <c r="DQ40" s="28">
        <v>-2</v>
      </c>
      <c r="DR40" s="28">
        <v>1</v>
      </c>
      <c r="DS40" s="28">
        <v>1</v>
      </c>
      <c r="DT40" s="28">
        <v>0</v>
      </c>
      <c r="DU40" s="28">
        <v>1</v>
      </c>
      <c r="DV40" s="28">
        <v>1</v>
      </c>
      <c r="DW40" s="28">
        <v>0</v>
      </c>
      <c r="DX40" s="28">
        <v>0</v>
      </c>
      <c r="DY40" s="28">
        <v>-3</v>
      </c>
      <c r="DZ40" s="28">
        <v>-3</v>
      </c>
      <c r="EA40" s="138">
        <v>0</v>
      </c>
      <c r="EB40" s="28">
        <v>0</v>
      </c>
      <c r="EC40" s="28">
        <v>0</v>
      </c>
      <c r="ED40" s="28">
        <v>3</v>
      </c>
      <c r="EE40" s="28">
        <v>2</v>
      </c>
      <c r="EF40" s="28">
        <v>3</v>
      </c>
      <c r="EG40" s="28">
        <v>0</v>
      </c>
      <c r="EH40" s="28">
        <v>1</v>
      </c>
      <c r="EI40" s="49" t="s">
        <v>73</v>
      </c>
    </row>
    <row r="41" spans="1:139" x14ac:dyDescent="0.15">
      <c r="A41" s="48" t="s">
        <v>74</v>
      </c>
      <c r="B41" s="21">
        <v>7</v>
      </c>
      <c r="C41" s="1">
        <v>-3</v>
      </c>
      <c r="D41" s="1">
        <v>-2</v>
      </c>
      <c r="E41" s="1">
        <v>-3</v>
      </c>
      <c r="F41" s="1">
        <v>-2</v>
      </c>
      <c r="G41" s="1">
        <v>-1</v>
      </c>
      <c r="H41" s="1">
        <v>-1</v>
      </c>
      <c r="I41" s="1">
        <v>-2</v>
      </c>
      <c r="J41" s="1">
        <v>-2</v>
      </c>
      <c r="K41" s="1">
        <v>-1</v>
      </c>
      <c r="L41" s="131">
        <v>-2</v>
      </c>
      <c r="M41" s="1">
        <v>-1</v>
      </c>
      <c r="N41" s="1">
        <v>1</v>
      </c>
      <c r="O41" s="1">
        <v>2</v>
      </c>
      <c r="P41" s="1">
        <v>3</v>
      </c>
      <c r="Q41" s="1">
        <v>2</v>
      </c>
      <c r="R41" s="1">
        <v>1</v>
      </c>
      <c r="S41" s="1">
        <v>1</v>
      </c>
      <c r="T41" s="1">
        <v>2</v>
      </c>
      <c r="U41" s="1">
        <v>4</v>
      </c>
      <c r="V41" s="1">
        <v>8</v>
      </c>
      <c r="W41" s="171">
        <v>6</v>
      </c>
      <c r="X41" s="131">
        <v>7</v>
      </c>
      <c r="Y41" s="1">
        <v>9</v>
      </c>
      <c r="Z41" s="1">
        <v>7</v>
      </c>
      <c r="AA41" s="1">
        <v>10</v>
      </c>
      <c r="AB41" s="1">
        <v>-6</v>
      </c>
      <c r="AC41" s="1">
        <v>6</v>
      </c>
      <c r="AD41" s="1">
        <v>8</v>
      </c>
      <c r="AE41" s="1">
        <v>10</v>
      </c>
      <c r="AF41" s="1">
        <v>4</v>
      </c>
      <c r="AG41" s="1">
        <v>1</v>
      </c>
      <c r="AH41" s="1">
        <v>3</v>
      </c>
      <c r="AI41" s="171">
        <v>0</v>
      </c>
      <c r="AJ41" s="131">
        <v>0</v>
      </c>
      <c r="AK41" s="1">
        <v>-3</v>
      </c>
      <c r="AL41" s="1">
        <v>-6</v>
      </c>
      <c r="AM41" s="1">
        <v>-8</v>
      </c>
      <c r="AN41" s="1">
        <v>-1</v>
      </c>
      <c r="AO41" s="1">
        <v>-1</v>
      </c>
      <c r="AP41" s="1">
        <v>1</v>
      </c>
      <c r="AQ41" s="1">
        <v>0</v>
      </c>
      <c r="AR41" s="1">
        <v>2</v>
      </c>
      <c r="AS41" s="1">
        <v>3</v>
      </c>
      <c r="AT41" s="1">
        <v>7</v>
      </c>
      <c r="AU41" s="1">
        <v>12</v>
      </c>
      <c r="AV41" s="131">
        <v>13</v>
      </c>
      <c r="AW41" s="1">
        <v>4</v>
      </c>
      <c r="AX41" s="1">
        <v>0</v>
      </c>
      <c r="AY41" s="1">
        <v>-1</v>
      </c>
      <c r="AZ41" s="1">
        <v>-1</v>
      </c>
      <c r="BA41" s="1">
        <v>-1</v>
      </c>
      <c r="BB41" s="1">
        <v>-1</v>
      </c>
      <c r="BC41" s="1">
        <v>-1</v>
      </c>
      <c r="BD41" s="1">
        <v>-2</v>
      </c>
      <c r="BE41" s="1">
        <v>-5</v>
      </c>
      <c r="BF41" s="1">
        <v>-4</v>
      </c>
      <c r="BG41" s="1">
        <v>-4</v>
      </c>
      <c r="BH41" s="131">
        <v>-4</v>
      </c>
      <c r="BI41" s="1">
        <v>-2</v>
      </c>
      <c r="BJ41" s="1">
        <v>-1</v>
      </c>
      <c r="BK41" s="1">
        <v>-2</v>
      </c>
      <c r="BL41" s="1">
        <v>-3</v>
      </c>
      <c r="BM41" s="1">
        <v>-2</v>
      </c>
      <c r="BN41" s="1">
        <v>-2</v>
      </c>
      <c r="BO41" s="1">
        <v>-4</v>
      </c>
      <c r="BP41" s="1">
        <v>-8</v>
      </c>
      <c r="BQ41" s="1">
        <v>-10</v>
      </c>
      <c r="BR41" s="1">
        <v>-10</v>
      </c>
      <c r="BS41" s="1">
        <v>-4</v>
      </c>
      <c r="BT41" s="131">
        <v>-3</v>
      </c>
      <c r="BU41" s="1">
        <v>-6</v>
      </c>
      <c r="BV41" s="1">
        <v>-2</v>
      </c>
      <c r="BW41" s="1">
        <v>-4</v>
      </c>
      <c r="BX41" s="1">
        <v>-4</v>
      </c>
      <c r="BY41" s="1">
        <v>-2</v>
      </c>
      <c r="BZ41" s="1">
        <v>1</v>
      </c>
      <c r="CA41" s="1">
        <v>4</v>
      </c>
      <c r="CB41" s="1">
        <v>3</v>
      </c>
      <c r="CC41" s="1">
        <v>3</v>
      </c>
      <c r="CD41" s="1">
        <v>14</v>
      </c>
      <c r="CE41" s="1">
        <v>14</v>
      </c>
      <c r="CF41" s="131">
        <v>19</v>
      </c>
      <c r="CG41" s="1">
        <v>15</v>
      </c>
      <c r="CH41" s="1">
        <v>3</v>
      </c>
      <c r="CI41" s="1">
        <v>-4</v>
      </c>
      <c r="CJ41" s="1">
        <v>-4</v>
      </c>
      <c r="CK41" s="1">
        <v>-4</v>
      </c>
      <c r="CL41" s="1">
        <v>-1</v>
      </c>
      <c r="CM41" s="1">
        <v>0</v>
      </c>
      <c r="CN41" s="131">
        <v>0</v>
      </c>
      <c r="CO41" s="1">
        <v>0</v>
      </c>
      <c r="CP41" s="1">
        <v>0</v>
      </c>
      <c r="CQ41" s="1">
        <v>0</v>
      </c>
      <c r="CR41" s="13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>
        <v>2</v>
      </c>
      <c r="DA41">
        <v>0</v>
      </c>
      <c r="DB41">
        <v>3</v>
      </c>
      <c r="DC41" s="137">
        <v>-1</v>
      </c>
      <c r="DD41">
        <v>9</v>
      </c>
      <c r="DE41">
        <v>8</v>
      </c>
      <c r="DF41">
        <v>2</v>
      </c>
      <c r="DG41">
        <v>13</v>
      </c>
      <c r="DH41">
        <v>10</v>
      </c>
      <c r="DI41">
        <v>20</v>
      </c>
      <c r="DJ41">
        <v>16</v>
      </c>
      <c r="DK41">
        <v>1</v>
      </c>
      <c r="DL41">
        <v>6</v>
      </c>
      <c r="DM41">
        <v>0</v>
      </c>
      <c r="DN41">
        <v>7</v>
      </c>
      <c r="DO41">
        <v>-3</v>
      </c>
      <c r="DP41" s="90">
        <v>0</v>
      </c>
      <c r="DQ41">
        <v>-7</v>
      </c>
      <c r="DR41">
        <v>-2</v>
      </c>
      <c r="DS41">
        <v>-3</v>
      </c>
      <c r="DT41">
        <v>7</v>
      </c>
      <c r="DU41">
        <v>1</v>
      </c>
      <c r="DV41">
        <v>2</v>
      </c>
      <c r="DW41">
        <v>7</v>
      </c>
      <c r="DX41">
        <v>-4</v>
      </c>
      <c r="DY41">
        <v>-10</v>
      </c>
      <c r="DZ41">
        <v>-12</v>
      </c>
      <c r="EA41" s="137">
        <v>-8</v>
      </c>
      <c r="EB41">
        <v>-11</v>
      </c>
      <c r="EC41">
        <v>0</v>
      </c>
      <c r="ED41">
        <v>-1</v>
      </c>
      <c r="EE41">
        <v>0</v>
      </c>
      <c r="EF41">
        <v>-10</v>
      </c>
      <c r="EG41">
        <v>-13</v>
      </c>
      <c r="EH41">
        <v>-9</v>
      </c>
      <c r="EI41" s="48" t="s">
        <v>74</v>
      </c>
    </row>
    <row r="42" spans="1:139" x14ac:dyDescent="0.15">
      <c r="A42" s="48" t="s">
        <v>75</v>
      </c>
      <c r="B42" s="21">
        <v>9</v>
      </c>
      <c r="C42" s="208">
        <v>-7</v>
      </c>
      <c r="D42" s="208">
        <v>-1</v>
      </c>
      <c r="E42" s="208">
        <v>-2</v>
      </c>
      <c r="F42" s="1">
        <v>-1</v>
      </c>
      <c r="G42" s="1">
        <v>4</v>
      </c>
      <c r="H42" s="1">
        <v>1</v>
      </c>
      <c r="I42" s="1">
        <v>-4</v>
      </c>
      <c r="J42" s="1">
        <v>0</v>
      </c>
      <c r="K42" s="1">
        <v>-1</v>
      </c>
      <c r="L42" s="131">
        <v>0</v>
      </c>
      <c r="M42" s="1">
        <v>0</v>
      </c>
      <c r="N42" s="1">
        <v>1</v>
      </c>
      <c r="O42" s="1">
        <v>-10</v>
      </c>
      <c r="P42" s="1">
        <v>-13</v>
      </c>
      <c r="Q42" s="1">
        <v>-16</v>
      </c>
      <c r="R42" s="1">
        <v>-13</v>
      </c>
      <c r="S42" s="1">
        <v>-2</v>
      </c>
      <c r="T42" s="1">
        <v>0</v>
      </c>
      <c r="U42" s="1">
        <v>3</v>
      </c>
      <c r="V42" s="1">
        <v>7</v>
      </c>
      <c r="W42" s="171">
        <v>12</v>
      </c>
      <c r="X42" s="131">
        <v>13</v>
      </c>
      <c r="Y42" s="1">
        <v>19</v>
      </c>
      <c r="Z42" s="1">
        <v>23</v>
      </c>
      <c r="AA42" s="1">
        <v>23</v>
      </c>
      <c r="AB42" s="1">
        <v>26</v>
      </c>
      <c r="AC42" s="1">
        <v>27</v>
      </c>
      <c r="AD42" s="1">
        <v>27</v>
      </c>
      <c r="AE42" s="1">
        <v>27</v>
      </c>
      <c r="AF42" s="1">
        <v>27</v>
      </c>
      <c r="AG42" s="1">
        <v>27</v>
      </c>
      <c r="AH42" s="1">
        <v>23</v>
      </c>
      <c r="AI42" s="171">
        <v>27</v>
      </c>
      <c r="AJ42" s="131">
        <v>27</v>
      </c>
      <c r="AK42" s="1">
        <v>27</v>
      </c>
      <c r="AL42" s="1">
        <v>27</v>
      </c>
      <c r="AM42" s="1">
        <v>27</v>
      </c>
      <c r="AN42" s="1">
        <v>27</v>
      </c>
      <c r="AO42" s="1">
        <v>27</v>
      </c>
      <c r="AP42" s="1">
        <v>25</v>
      </c>
      <c r="AQ42" s="1">
        <v>26</v>
      </c>
      <c r="AR42" s="1">
        <v>20</v>
      </c>
      <c r="AS42" s="1">
        <v>19</v>
      </c>
      <c r="AT42" s="1">
        <v>17</v>
      </c>
      <c r="AU42" s="1">
        <v>14</v>
      </c>
      <c r="AV42" s="131">
        <v>13</v>
      </c>
      <c r="AW42" s="1">
        <v>11</v>
      </c>
      <c r="AX42" s="1">
        <v>13</v>
      </c>
      <c r="AY42" s="1">
        <v>11</v>
      </c>
      <c r="AZ42" s="1">
        <v>11</v>
      </c>
      <c r="BA42" s="1">
        <v>9</v>
      </c>
      <c r="BB42" s="1">
        <v>4</v>
      </c>
      <c r="BC42" s="1">
        <v>2</v>
      </c>
      <c r="BD42" s="1">
        <v>3</v>
      </c>
      <c r="BE42" s="1">
        <v>3</v>
      </c>
      <c r="BF42" s="1">
        <v>1</v>
      </c>
      <c r="BG42" s="1">
        <v>0</v>
      </c>
      <c r="BH42" s="131">
        <v>-1</v>
      </c>
      <c r="BI42" s="1">
        <v>0</v>
      </c>
      <c r="BJ42" s="1">
        <v>1</v>
      </c>
      <c r="BK42" s="1">
        <v>2</v>
      </c>
      <c r="BL42" s="1">
        <v>-2</v>
      </c>
      <c r="BM42" s="1">
        <v>-5</v>
      </c>
      <c r="BN42" s="1">
        <v>-4</v>
      </c>
      <c r="BO42" s="1">
        <v>1</v>
      </c>
      <c r="BP42" s="1">
        <v>1</v>
      </c>
      <c r="BQ42" s="1">
        <v>1</v>
      </c>
      <c r="BR42" s="1">
        <v>4</v>
      </c>
      <c r="BS42" s="1">
        <v>6</v>
      </c>
      <c r="BT42" s="131">
        <v>5</v>
      </c>
      <c r="BU42" s="1">
        <v>1</v>
      </c>
      <c r="BV42" s="1">
        <v>2</v>
      </c>
      <c r="BW42" s="1">
        <v>6</v>
      </c>
      <c r="BX42" s="1">
        <v>6</v>
      </c>
      <c r="BY42" s="1">
        <v>5</v>
      </c>
      <c r="BZ42" s="1">
        <v>3</v>
      </c>
      <c r="CA42" s="1">
        <v>12</v>
      </c>
      <c r="CB42" s="1">
        <v>14</v>
      </c>
      <c r="CC42" s="1">
        <v>8</v>
      </c>
      <c r="CD42" s="1">
        <v>12</v>
      </c>
      <c r="CE42" s="1">
        <v>13</v>
      </c>
      <c r="CF42" s="131">
        <v>17</v>
      </c>
      <c r="CG42" s="1">
        <v>14</v>
      </c>
      <c r="CH42" s="1">
        <v>15</v>
      </c>
      <c r="CI42" s="1">
        <v>17</v>
      </c>
      <c r="CJ42" s="1">
        <v>18</v>
      </c>
      <c r="CK42" s="1">
        <v>16</v>
      </c>
      <c r="CL42" s="1">
        <v>12</v>
      </c>
      <c r="CM42" s="1">
        <v>11</v>
      </c>
      <c r="CN42" s="131">
        <v>3</v>
      </c>
      <c r="CO42" s="1">
        <v>9</v>
      </c>
      <c r="CP42" s="1">
        <v>15</v>
      </c>
      <c r="CQ42" s="1">
        <v>16</v>
      </c>
      <c r="CR42" s="131">
        <v>19</v>
      </c>
      <c r="CS42" s="1">
        <v>18</v>
      </c>
      <c r="CT42" s="1">
        <v>19</v>
      </c>
      <c r="CU42" s="1">
        <v>23</v>
      </c>
      <c r="CV42" s="1">
        <v>25</v>
      </c>
      <c r="CW42" s="1">
        <v>21</v>
      </c>
      <c r="CX42" s="1">
        <v>23</v>
      </c>
      <c r="CY42" s="1">
        <v>18</v>
      </c>
      <c r="CZ42">
        <v>19</v>
      </c>
      <c r="DA42">
        <v>18</v>
      </c>
      <c r="DB42">
        <v>19</v>
      </c>
      <c r="DC42" s="137">
        <v>1</v>
      </c>
      <c r="DD42">
        <v>21</v>
      </c>
      <c r="DE42">
        <v>19</v>
      </c>
      <c r="DF42">
        <v>21</v>
      </c>
      <c r="DG42">
        <v>5</v>
      </c>
      <c r="DH42">
        <v>8</v>
      </c>
      <c r="DI42">
        <v>8</v>
      </c>
      <c r="DJ42">
        <v>0</v>
      </c>
      <c r="DK42">
        <v>12</v>
      </c>
      <c r="DL42">
        <v>6</v>
      </c>
      <c r="DM42">
        <v>-5</v>
      </c>
      <c r="DN42">
        <v>-1</v>
      </c>
      <c r="DO42">
        <v>0</v>
      </c>
      <c r="DP42" s="90">
        <v>0</v>
      </c>
      <c r="DQ42">
        <v>-5</v>
      </c>
      <c r="DR42">
        <v>0</v>
      </c>
      <c r="DS42">
        <v>-26</v>
      </c>
      <c r="DT42">
        <v>-18</v>
      </c>
      <c r="DU42">
        <v>-20</v>
      </c>
      <c r="DV42">
        <v>-17</v>
      </c>
      <c r="DW42">
        <v>-4</v>
      </c>
      <c r="DX42">
        <v>0</v>
      </c>
      <c r="DY42">
        <v>-27</v>
      </c>
      <c r="DZ42">
        <v>0</v>
      </c>
      <c r="EA42" s="137">
        <v>0</v>
      </c>
      <c r="EB42">
        <v>0</v>
      </c>
      <c r="EC42">
        <v>-2</v>
      </c>
      <c r="ED42">
        <v>0</v>
      </c>
      <c r="EE42">
        <v>-5</v>
      </c>
      <c r="EF42">
        <v>11</v>
      </c>
      <c r="EG42">
        <v>17</v>
      </c>
      <c r="EH42">
        <v>14</v>
      </c>
      <c r="EI42" s="48" t="s">
        <v>75</v>
      </c>
    </row>
    <row r="43" spans="1:139" x14ac:dyDescent="0.15">
      <c r="A43" s="50" t="s">
        <v>7</v>
      </c>
      <c r="B43" s="34">
        <v>4</v>
      </c>
      <c r="C43" s="32">
        <v>1</v>
      </c>
      <c r="D43" s="32">
        <v>1</v>
      </c>
      <c r="E43" s="32">
        <v>1</v>
      </c>
      <c r="F43" s="32">
        <v>1</v>
      </c>
      <c r="G43" s="32">
        <v>3</v>
      </c>
      <c r="H43" s="32">
        <v>3</v>
      </c>
      <c r="I43" s="32">
        <v>5</v>
      </c>
      <c r="J43" s="32">
        <v>7</v>
      </c>
      <c r="K43" s="32">
        <v>4</v>
      </c>
      <c r="L43" s="183">
        <v>5</v>
      </c>
      <c r="M43" s="32">
        <v>7</v>
      </c>
      <c r="N43" s="32">
        <v>10</v>
      </c>
      <c r="O43" s="32">
        <v>8</v>
      </c>
      <c r="P43" s="32">
        <v>7</v>
      </c>
      <c r="Q43" s="32">
        <v>2</v>
      </c>
      <c r="R43" s="32">
        <v>3</v>
      </c>
      <c r="S43" s="32">
        <v>3</v>
      </c>
      <c r="T43" s="32">
        <v>3</v>
      </c>
      <c r="U43" s="32">
        <v>7</v>
      </c>
      <c r="V43" s="32">
        <v>3</v>
      </c>
      <c r="W43" s="191">
        <v>4</v>
      </c>
      <c r="X43" s="183">
        <v>7</v>
      </c>
      <c r="Y43" s="32">
        <v>7</v>
      </c>
      <c r="Z43" s="32">
        <v>11</v>
      </c>
      <c r="AA43" s="32">
        <v>10</v>
      </c>
      <c r="AB43" s="32">
        <v>10</v>
      </c>
      <c r="AC43" s="32">
        <v>9</v>
      </c>
      <c r="AD43" s="32">
        <v>9</v>
      </c>
      <c r="AE43" s="32">
        <v>10</v>
      </c>
      <c r="AF43" s="32">
        <v>11</v>
      </c>
      <c r="AG43" s="32">
        <v>11</v>
      </c>
      <c r="AH43" s="32">
        <v>10</v>
      </c>
      <c r="AI43" s="191">
        <v>8</v>
      </c>
      <c r="AJ43" s="183">
        <v>8</v>
      </c>
      <c r="AK43" s="32">
        <v>8</v>
      </c>
      <c r="AL43" s="32">
        <v>9</v>
      </c>
      <c r="AM43" s="32">
        <v>5</v>
      </c>
      <c r="AN43" s="32">
        <v>11</v>
      </c>
      <c r="AO43" s="32">
        <v>10</v>
      </c>
      <c r="AP43" s="32">
        <v>9</v>
      </c>
      <c r="AQ43" s="32">
        <v>8</v>
      </c>
      <c r="AR43" s="32">
        <v>10</v>
      </c>
      <c r="AS43" s="32">
        <v>10</v>
      </c>
      <c r="AT43" s="32">
        <v>11</v>
      </c>
      <c r="AU43" s="32">
        <v>7</v>
      </c>
      <c r="AV43" s="183">
        <v>9</v>
      </c>
      <c r="AW43" s="32">
        <v>7</v>
      </c>
      <c r="AX43" s="32">
        <v>7</v>
      </c>
      <c r="AY43" s="32">
        <v>7</v>
      </c>
      <c r="AZ43" s="32">
        <v>4</v>
      </c>
      <c r="BA43" s="32">
        <v>2</v>
      </c>
      <c r="BB43" s="32">
        <v>5</v>
      </c>
      <c r="BC43" s="32">
        <v>4</v>
      </c>
      <c r="BD43" s="32">
        <v>4</v>
      </c>
      <c r="BE43" s="32">
        <v>3</v>
      </c>
      <c r="BF43" s="32">
        <v>4</v>
      </c>
      <c r="BG43" s="32">
        <v>1</v>
      </c>
      <c r="BH43" s="183">
        <v>2</v>
      </c>
      <c r="BI43" s="32">
        <v>3</v>
      </c>
      <c r="BJ43" s="32">
        <v>5</v>
      </c>
      <c r="BK43" s="32">
        <v>2</v>
      </c>
      <c r="BL43" s="32">
        <v>2</v>
      </c>
      <c r="BM43" s="32">
        <v>1</v>
      </c>
      <c r="BN43" s="32">
        <v>1</v>
      </c>
      <c r="BO43" s="32">
        <v>0</v>
      </c>
      <c r="BP43" s="32">
        <v>0</v>
      </c>
      <c r="BQ43" s="32">
        <v>-4</v>
      </c>
      <c r="BR43" s="32">
        <v>-5</v>
      </c>
      <c r="BS43" s="32">
        <v>-1</v>
      </c>
      <c r="BT43" s="183">
        <v>-3</v>
      </c>
      <c r="BU43" s="32">
        <v>-5</v>
      </c>
      <c r="BV43" s="32">
        <v>-3</v>
      </c>
      <c r="BW43" s="32">
        <v>-1</v>
      </c>
      <c r="BX43" s="32">
        <v>-1</v>
      </c>
      <c r="BY43" s="32">
        <v>-1</v>
      </c>
      <c r="BZ43" s="32">
        <v>0</v>
      </c>
      <c r="CA43" s="32">
        <v>0</v>
      </c>
      <c r="CB43" s="32">
        <v>0</v>
      </c>
      <c r="CC43" s="32">
        <v>1</v>
      </c>
      <c r="CD43" s="32">
        <v>3</v>
      </c>
      <c r="CE43" s="32">
        <v>2</v>
      </c>
      <c r="CF43" s="183">
        <v>5</v>
      </c>
      <c r="CG43" s="32">
        <v>3</v>
      </c>
      <c r="CH43" s="32">
        <v>1</v>
      </c>
      <c r="CI43" s="32">
        <v>1</v>
      </c>
      <c r="CJ43" s="32">
        <v>2</v>
      </c>
      <c r="CK43" s="32">
        <v>1</v>
      </c>
      <c r="CL43" s="32">
        <v>0</v>
      </c>
      <c r="CM43" s="32">
        <v>0</v>
      </c>
      <c r="CN43" s="183">
        <v>0</v>
      </c>
      <c r="CO43" s="32">
        <v>0</v>
      </c>
      <c r="CP43" s="32">
        <v>0</v>
      </c>
      <c r="CQ43" s="32">
        <v>1</v>
      </c>
      <c r="CR43" s="183">
        <v>2</v>
      </c>
      <c r="CS43" s="32">
        <v>4</v>
      </c>
      <c r="CT43" s="32">
        <v>5</v>
      </c>
      <c r="CU43" s="32">
        <v>2</v>
      </c>
      <c r="CV43" s="32">
        <v>3</v>
      </c>
      <c r="CW43" s="32">
        <v>2</v>
      </c>
      <c r="CX43" s="32">
        <v>1</v>
      </c>
      <c r="CY43" s="32">
        <v>0</v>
      </c>
      <c r="CZ43" s="37">
        <v>0</v>
      </c>
      <c r="DA43" s="37">
        <v>0</v>
      </c>
      <c r="DB43" s="37">
        <v>1</v>
      </c>
      <c r="DC43" s="139">
        <v>-3</v>
      </c>
      <c r="DD43" s="37">
        <v>5</v>
      </c>
      <c r="DE43" s="37">
        <v>4</v>
      </c>
      <c r="DF43" s="37">
        <v>3</v>
      </c>
      <c r="DG43" s="37">
        <v>7</v>
      </c>
      <c r="DH43" s="37">
        <v>2</v>
      </c>
      <c r="DI43" s="37">
        <v>8</v>
      </c>
      <c r="DJ43" s="37">
        <v>4</v>
      </c>
      <c r="DK43" s="37">
        <v>3</v>
      </c>
      <c r="DL43" s="37">
        <v>8</v>
      </c>
      <c r="DM43" s="37">
        <v>1</v>
      </c>
      <c r="DN43" s="37">
        <v>-5</v>
      </c>
      <c r="DO43" s="37">
        <v>6</v>
      </c>
      <c r="DP43" s="92">
        <v>1</v>
      </c>
      <c r="DQ43" s="37">
        <v>-5</v>
      </c>
      <c r="DR43" s="37">
        <v>4</v>
      </c>
      <c r="DS43" s="37">
        <v>6</v>
      </c>
      <c r="DT43" s="37">
        <v>0</v>
      </c>
      <c r="DU43" s="37">
        <v>1</v>
      </c>
      <c r="DV43" s="37">
        <v>-7</v>
      </c>
      <c r="DW43" s="37">
        <v>-6</v>
      </c>
      <c r="DX43" s="37">
        <v>-9</v>
      </c>
      <c r="DY43" s="37">
        <v>-3</v>
      </c>
      <c r="DZ43" s="37">
        <v>-5</v>
      </c>
      <c r="EA43" s="139">
        <v>0</v>
      </c>
      <c r="EB43" s="37">
        <v>1</v>
      </c>
      <c r="EC43" s="37">
        <v>8</v>
      </c>
      <c r="ED43" s="37">
        <v>0</v>
      </c>
      <c r="EE43" s="37">
        <v>7</v>
      </c>
      <c r="EF43" s="37">
        <v>-10</v>
      </c>
      <c r="EG43" s="37">
        <v>-2</v>
      </c>
      <c r="EH43" s="37">
        <v>4</v>
      </c>
      <c r="EI43" s="50" t="s">
        <v>7</v>
      </c>
    </row>
    <row r="44" spans="1:139" x14ac:dyDescent="0.15">
      <c r="A44" s="48" t="s">
        <v>8</v>
      </c>
      <c r="B44" s="21">
        <v>10</v>
      </c>
      <c r="C44" s="1">
        <v>-21</v>
      </c>
      <c r="D44" s="1">
        <v>-18</v>
      </c>
      <c r="E44" s="1">
        <v>-25</v>
      </c>
      <c r="F44" s="1">
        <v>-23</v>
      </c>
      <c r="G44" s="1">
        <v>-20</v>
      </c>
      <c r="H44" s="1">
        <v>-13</v>
      </c>
      <c r="I44" s="1">
        <v>-10</v>
      </c>
      <c r="J44" s="1">
        <v>-8</v>
      </c>
      <c r="K44" s="1">
        <v>-6</v>
      </c>
      <c r="L44" s="131">
        <v>-6</v>
      </c>
      <c r="M44" s="1">
        <v>3</v>
      </c>
      <c r="N44" s="1">
        <v>4</v>
      </c>
      <c r="O44" s="1">
        <v>6</v>
      </c>
      <c r="P44" s="1">
        <v>12</v>
      </c>
      <c r="Q44" s="1">
        <v>10</v>
      </c>
      <c r="R44" s="1">
        <v>3</v>
      </c>
      <c r="S44" s="1">
        <v>-4</v>
      </c>
      <c r="T44" s="1">
        <v>-9</v>
      </c>
      <c r="U44" s="1">
        <v>-9</v>
      </c>
      <c r="V44" s="1">
        <v>-9</v>
      </c>
      <c r="W44" s="171">
        <v>-10</v>
      </c>
      <c r="X44" s="131">
        <v>-10</v>
      </c>
      <c r="Y44" s="1">
        <v>-11</v>
      </c>
      <c r="Z44" s="1">
        <v>-8</v>
      </c>
      <c r="AA44" s="1">
        <v>-7</v>
      </c>
      <c r="AB44" s="1">
        <v>-8</v>
      </c>
      <c r="AC44" s="1">
        <v>-4</v>
      </c>
      <c r="AD44" s="1">
        <v>-3</v>
      </c>
      <c r="AE44" s="1">
        <v>-2</v>
      </c>
      <c r="AF44" s="1">
        <v>-4</v>
      </c>
      <c r="AG44" s="1">
        <v>-1</v>
      </c>
      <c r="AH44" s="1">
        <v>-2</v>
      </c>
      <c r="AI44" s="171">
        <v>-1</v>
      </c>
      <c r="AJ44" s="131">
        <v>-2</v>
      </c>
      <c r="AK44" s="1">
        <v>3</v>
      </c>
      <c r="AL44" s="1">
        <v>5</v>
      </c>
      <c r="AM44" s="1">
        <v>5</v>
      </c>
      <c r="AN44" s="1">
        <v>8</v>
      </c>
      <c r="AO44" s="1">
        <v>14</v>
      </c>
      <c r="AP44" s="1">
        <v>15</v>
      </c>
      <c r="AQ44" s="1">
        <v>13</v>
      </c>
      <c r="AR44" s="1">
        <v>8</v>
      </c>
      <c r="AS44" s="1">
        <v>5</v>
      </c>
      <c r="AT44" s="1">
        <v>8</v>
      </c>
      <c r="AU44" s="1">
        <v>14</v>
      </c>
      <c r="AV44" s="131">
        <v>16</v>
      </c>
      <c r="AW44" s="1">
        <v>12</v>
      </c>
      <c r="AX44" s="1">
        <v>13</v>
      </c>
      <c r="AY44" s="1">
        <v>-1</v>
      </c>
      <c r="AZ44" s="1">
        <v>-12</v>
      </c>
      <c r="BA44" s="1">
        <v>-10</v>
      </c>
      <c r="BB44" s="1">
        <v>-11</v>
      </c>
      <c r="BC44" s="1">
        <v>-9</v>
      </c>
      <c r="BD44" s="1">
        <v>-4</v>
      </c>
      <c r="BE44" s="1">
        <v>-2</v>
      </c>
      <c r="BF44" s="1">
        <v>2</v>
      </c>
      <c r="BG44" s="1">
        <v>0</v>
      </c>
      <c r="BH44" s="131">
        <v>2</v>
      </c>
      <c r="BI44" s="1">
        <v>1</v>
      </c>
      <c r="BJ44" s="1">
        <v>3</v>
      </c>
      <c r="BK44" s="1">
        <v>7</v>
      </c>
      <c r="BL44" s="1">
        <v>8</v>
      </c>
      <c r="BM44" s="1">
        <v>-2</v>
      </c>
      <c r="BN44" s="1">
        <v>-3</v>
      </c>
      <c r="BO44" s="1">
        <v>-1</v>
      </c>
      <c r="BP44" s="1">
        <v>-1</v>
      </c>
      <c r="BQ44" s="1">
        <v>0</v>
      </c>
      <c r="BR44" s="1">
        <v>2</v>
      </c>
      <c r="BS44" s="1">
        <v>5</v>
      </c>
      <c r="BT44" s="131">
        <v>4</v>
      </c>
      <c r="BU44" s="1">
        <v>5</v>
      </c>
      <c r="BV44" s="1">
        <v>8</v>
      </c>
      <c r="BW44" s="1">
        <v>13</v>
      </c>
      <c r="BX44" s="1">
        <v>19</v>
      </c>
      <c r="BY44" s="1">
        <v>15</v>
      </c>
      <c r="BZ44" s="1">
        <v>18</v>
      </c>
      <c r="CA44" s="1">
        <v>16</v>
      </c>
      <c r="CB44" s="1">
        <v>14</v>
      </c>
      <c r="CC44" s="1">
        <v>11</v>
      </c>
      <c r="CD44" s="1">
        <v>13</v>
      </c>
      <c r="CE44" s="1">
        <v>17</v>
      </c>
      <c r="CF44" s="131">
        <v>20</v>
      </c>
      <c r="CG44" s="1">
        <v>22</v>
      </c>
      <c r="CH44" s="1">
        <v>17</v>
      </c>
      <c r="CI44" s="1">
        <v>11</v>
      </c>
      <c r="CJ44" s="1">
        <v>20</v>
      </c>
      <c r="CK44" s="1">
        <v>27</v>
      </c>
      <c r="CL44" s="1">
        <v>29</v>
      </c>
      <c r="CM44" s="1">
        <v>26</v>
      </c>
      <c r="CN44" s="131">
        <v>10</v>
      </c>
      <c r="CO44" s="1">
        <v>6</v>
      </c>
      <c r="CP44" s="1">
        <v>1</v>
      </c>
      <c r="CQ44" s="1">
        <v>2</v>
      </c>
      <c r="CR44" s="131">
        <v>-1</v>
      </c>
      <c r="CS44" s="1">
        <v>0</v>
      </c>
      <c r="CT44" s="1">
        <v>-6</v>
      </c>
      <c r="CU44" s="1">
        <v>-4</v>
      </c>
      <c r="CV44" s="1">
        <v>-7</v>
      </c>
      <c r="CW44" s="1">
        <v>-7</v>
      </c>
      <c r="CX44" s="1">
        <v>-8</v>
      </c>
      <c r="CY44" s="1">
        <v>-8</v>
      </c>
      <c r="CZ44">
        <v>-11</v>
      </c>
      <c r="DA44">
        <v>-7</v>
      </c>
      <c r="DB44">
        <v>-9</v>
      </c>
      <c r="DC44" s="137">
        <v>-5</v>
      </c>
      <c r="DD44">
        <v>-2</v>
      </c>
      <c r="DE44">
        <v>-2</v>
      </c>
      <c r="DF44">
        <v>-7</v>
      </c>
      <c r="DG44">
        <v>-10</v>
      </c>
      <c r="DH44">
        <v>-10</v>
      </c>
      <c r="DI44">
        <v>4</v>
      </c>
      <c r="DJ44">
        <v>-6</v>
      </c>
      <c r="DK44">
        <v>-8</v>
      </c>
      <c r="DL44">
        <v>-1</v>
      </c>
      <c r="DM44">
        <v>-8</v>
      </c>
      <c r="DN44">
        <v>-5</v>
      </c>
      <c r="DO44">
        <v>2</v>
      </c>
      <c r="DP44" s="90">
        <v>-10</v>
      </c>
      <c r="DQ44">
        <v>-18</v>
      </c>
      <c r="DR44">
        <v>-12</v>
      </c>
      <c r="DS44">
        <v>1</v>
      </c>
      <c r="DT44">
        <v>-7</v>
      </c>
      <c r="DU44">
        <v>-2</v>
      </c>
      <c r="DV44">
        <v>-14</v>
      </c>
      <c r="DW44">
        <v>-7</v>
      </c>
      <c r="DX44">
        <v>-8</v>
      </c>
      <c r="DY44">
        <v>5</v>
      </c>
      <c r="DZ44">
        <v>5</v>
      </c>
      <c r="EA44" s="137">
        <v>1</v>
      </c>
      <c r="EB44">
        <v>6</v>
      </c>
      <c r="EC44">
        <v>-4</v>
      </c>
      <c r="ED44">
        <v>-4</v>
      </c>
      <c r="EE44">
        <v>-21</v>
      </c>
      <c r="EF44">
        <v>-28</v>
      </c>
      <c r="EG44">
        <v>-22</v>
      </c>
      <c r="EH44">
        <v>-22</v>
      </c>
      <c r="EI44" s="48" t="s">
        <v>8</v>
      </c>
    </row>
    <row r="45" spans="1:139" x14ac:dyDescent="0.15">
      <c r="A45" s="48" t="s">
        <v>9</v>
      </c>
      <c r="B45" s="21">
        <v>7</v>
      </c>
      <c r="C45" s="1">
        <v>-11</v>
      </c>
      <c r="D45" s="1">
        <v>-13</v>
      </c>
      <c r="E45" s="1">
        <v>-17</v>
      </c>
      <c r="F45" s="1">
        <v>-16</v>
      </c>
      <c r="G45" s="1">
        <v>-14</v>
      </c>
      <c r="H45" s="1">
        <v>-11</v>
      </c>
      <c r="I45" s="1">
        <v>-11</v>
      </c>
      <c r="J45" s="1">
        <v>-13</v>
      </c>
      <c r="K45" s="1">
        <v>-8</v>
      </c>
      <c r="L45" s="131">
        <v>-6</v>
      </c>
      <c r="M45" s="1">
        <v>-13</v>
      </c>
      <c r="N45" s="1">
        <v>-9</v>
      </c>
      <c r="O45" s="1">
        <v>-17</v>
      </c>
      <c r="P45" s="1">
        <v>-17</v>
      </c>
      <c r="Q45" s="1">
        <v>-20</v>
      </c>
      <c r="R45" s="1">
        <v>-21</v>
      </c>
      <c r="S45" s="1">
        <v>-20</v>
      </c>
      <c r="T45" s="1">
        <v>-18</v>
      </c>
      <c r="U45" s="1">
        <v>-17</v>
      </c>
      <c r="V45" s="1">
        <v>-18</v>
      </c>
      <c r="W45" s="171">
        <v>-20</v>
      </c>
      <c r="X45" s="131">
        <v>-20</v>
      </c>
      <c r="Y45" s="1">
        <v>-20</v>
      </c>
      <c r="Z45" s="1">
        <v>-21</v>
      </c>
      <c r="AA45" s="1">
        <v>-16</v>
      </c>
      <c r="AB45" s="1">
        <v>-10</v>
      </c>
      <c r="AC45" s="1">
        <v>-4</v>
      </c>
      <c r="AD45" s="1">
        <v>-1</v>
      </c>
      <c r="AE45" s="1">
        <v>-2</v>
      </c>
      <c r="AF45" s="1">
        <v>2</v>
      </c>
      <c r="AG45" s="1">
        <v>3</v>
      </c>
      <c r="AH45" s="1">
        <v>3</v>
      </c>
      <c r="AI45" s="171">
        <v>5</v>
      </c>
      <c r="AJ45" s="131">
        <v>6</v>
      </c>
      <c r="AK45" s="1">
        <v>6</v>
      </c>
      <c r="AL45" s="1">
        <v>5</v>
      </c>
      <c r="AM45" s="1">
        <v>9</v>
      </c>
      <c r="AN45" s="1">
        <v>12</v>
      </c>
      <c r="AO45" s="1">
        <v>18</v>
      </c>
      <c r="AP45" s="1">
        <v>19</v>
      </c>
      <c r="AQ45" s="1">
        <v>22</v>
      </c>
      <c r="AR45" s="1">
        <v>11</v>
      </c>
      <c r="AS45" s="1">
        <v>9</v>
      </c>
      <c r="AT45" s="1">
        <v>1</v>
      </c>
      <c r="AU45" s="1">
        <v>-5</v>
      </c>
      <c r="AV45" s="131">
        <v>-11</v>
      </c>
      <c r="AW45" s="1">
        <v>-13</v>
      </c>
      <c r="AX45" s="1">
        <v>-13</v>
      </c>
      <c r="AY45" s="1">
        <v>-20</v>
      </c>
      <c r="AZ45" s="1">
        <v>-18</v>
      </c>
      <c r="BA45" s="1">
        <v>-20</v>
      </c>
      <c r="BB45" s="1">
        <v>-17</v>
      </c>
      <c r="BC45" s="1">
        <v>-17</v>
      </c>
      <c r="BD45" s="1">
        <v>-12</v>
      </c>
      <c r="BE45" s="1">
        <v>-11</v>
      </c>
      <c r="BF45" s="1">
        <v>-11</v>
      </c>
      <c r="BG45" s="1">
        <v>-11</v>
      </c>
      <c r="BH45" s="131">
        <v>-6</v>
      </c>
      <c r="BI45" s="1">
        <v>-5</v>
      </c>
      <c r="BJ45" s="1">
        <v>-2</v>
      </c>
      <c r="BK45" s="1">
        <v>1</v>
      </c>
      <c r="BL45" s="1">
        <v>-2</v>
      </c>
      <c r="BM45" s="1">
        <v>0</v>
      </c>
      <c r="BN45" s="1">
        <v>-1</v>
      </c>
      <c r="BO45" s="1">
        <v>3</v>
      </c>
      <c r="BP45" s="1">
        <v>3</v>
      </c>
      <c r="BQ45" s="1">
        <v>4</v>
      </c>
      <c r="BR45" s="1">
        <v>6</v>
      </c>
      <c r="BS45" s="1">
        <v>2</v>
      </c>
      <c r="BT45" s="131">
        <v>0</v>
      </c>
      <c r="BU45" s="1">
        <v>-1</v>
      </c>
      <c r="BV45" s="1">
        <v>0</v>
      </c>
      <c r="BW45" s="1">
        <v>0</v>
      </c>
      <c r="BX45" s="1">
        <v>-2</v>
      </c>
      <c r="BY45" s="1">
        <v>-1</v>
      </c>
      <c r="BZ45" s="1">
        <v>0</v>
      </c>
      <c r="CA45" s="1">
        <v>0</v>
      </c>
      <c r="CB45" s="1">
        <v>0</v>
      </c>
      <c r="CC45" s="1">
        <v>0</v>
      </c>
      <c r="CD45" s="1">
        <v>-1</v>
      </c>
      <c r="CE45" s="1">
        <v>-1</v>
      </c>
      <c r="CF45" s="131">
        <v>-1</v>
      </c>
      <c r="CG45" s="1">
        <v>-1</v>
      </c>
      <c r="CH45" s="1">
        <v>-3</v>
      </c>
      <c r="CI45" s="1">
        <v>-3</v>
      </c>
      <c r="CJ45" s="1">
        <v>-2</v>
      </c>
      <c r="CK45" s="1">
        <v>-5</v>
      </c>
      <c r="CL45" s="1">
        <v>-5</v>
      </c>
      <c r="CM45" s="1">
        <v>-2</v>
      </c>
      <c r="CN45" s="131">
        <v>-9</v>
      </c>
      <c r="CO45" s="1">
        <v>-9</v>
      </c>
      <c r="CP45" s="1">
        <v>-5</v>
      </c>
      <c r="CQ45" s="1">
        <v>-1</v>
      </c>
      <c r="CR45" s="131">
        <v>-1</v>
      </c>
      <c r="CS45" s="1">
        <v>-1</v>
      </c>
      <c r="CT45" s="1">
        <v>1</v>
      </c>
      <c r="CU45" s="1">
        <v>4</v>
      </c>
      <c r="CV45" s="1">
        <v>-6</v>
      </c>
      <c r="CW45" s="1">
        <v>-14</v>
      </c>
      <c r="CX45" s="1">
        <v>-14</v>
      </c>
      <c r="CY45" s="1">
        <v>-9</v>
      </c>
      <c r="CZ45">
        <v>-7</v>
      </c>
      <c r="DA45">
        <v>-5</v>
      </c>
      <c r="DB45">
        <v>-4</v>
      </c>
      <c r="DC45" s="137">
        <v>-6</v>
      </c>
      <c r="DD45">
        <v>-2</v>
      </c>
      <c r="DE45">
        <v>-2</v>
      </c>
      <c r="DF45">
        <v>2</v>
      </c>
      <c r="DG45">
        <v>-3</v>
      </c>
      <c r="DH45">
        <v>-6</v>
      </c>
      <c r="DI45">
        <v>-4</v>
      </c>
      <c r="DJ45">
        <v>-17</v>
      </c>
      <c r="DK45">
        <v>-4</v>
      </c>
      <c r="DL45">
        <v>3</v>
      </c>
      <c r="DM45">
        <v>-8</v>
      </c>
      <c r="DN45">
        <v>-4</v>
      </c>
      <c r="DO45">
        <v>-1</v>
      </c>
      <c r="DP45" s="90">
        <v>5</v>
      </c>
      <c r="DQ45">
        <v>-10</v>
      </c>
      <c r="DR45">
        <v>-1</v>
      </c>
      <c r="DS45">
        <v>1</v>
      </c>
      <c r="DT45">
        <v>-12</v>
      </c>
      <c r="DU45">
        <v>-5</v>
      </c>
      <c r="DV45">
        <v>-20</v>
      </c>
      <c r="DW45">
        <v>-12</v>
      </c>
      <c r="DX45">
        <v>-9</v>
      </c>
      <c r="DY45">
        <v>-13</v>
      </c>
      <c r="DZ45">
        <v>-1</v>
      </c>
      <c r="EA45" s="137">
        <v>-1</v>
      </c>
      <c r="EB45">
        <v>-5</v>
      </c>
      <c r="EC45">
        <v>0</v>
      </c>
      <c r="ED45">
        <v>1</v>
      </c>
      <c r="EE45">
        <v>-2</v>
      </c>
      <c r="EF45">
        <v>-4</v>
      </c>
      <c r="EG45">
        <v>11</v>
      </c>
      <c r="EH45">
        <v>3</v>
      </c>
      <c r="EI45" s="48" t="s">
        <v>9</v>
      </c>
    </row>
    <row r="46" spans="1:139" x14ac:dyDescent="0.15">
      <c r="A46" s="48" t="s">
        <v>10</v>
      </c>
      <c r="B46" s="21">
        <v>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</v>
      </c>
      <c r="I46" s="1">
        <v>0</v>
      </c>
      <c r="J46" s="1">
        <v>-1</v>
      </c>
      <c r="K46" s="1">
        <v>-2</v>
      </c>
      <c r="L46" s="13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-4</v>
      </c>
      <c r="S46" s="1">
        <v>-2</v>
      </c>
      <c r="T46" s="1">
        <v>-2</v>
      </c>
      <c r="U46" s="1">
        <v>-2</v>
      </c>
      <c r="V46" s="1">
        <v>-2</v>
      </c>
      <c r="W46" s="171">
        <v>-2</v>
      </c>
      <c r="X46" s="131">
        <v>-1</v>
      </c>
      <c r="Y46" s="1">
        <v>-2</v>
      </c>
      <c r="Z46" s="1">
        <v>0</v>
      </c>
      <c r="AA46" s="1">
        <v>-2</v>
      </c>
      <c r="AB46" s="1">
        <v>0</v>
      </c>
      <c r="AC46" s="1">
        <v>0</v>
      </c>
      <c r="AD46" s="1">
        <v>0</v>
      </c>
      <c r="AE46" s="1">
        <v>1</v>
      </c>
      <c r="AF46" s="1">
        <v>1</v>
      </c>
      <c r="AG46" s="1">
        <v>1</v>
      </c>
      <c r="AH46" s="1">
        <v>2</v>
      </c>
      <c r="AI46" s="171">
        <v>2</v>
      </c>
      <c r="AJ46" s="131">
        <v>2</v>
      </c>
      <c r="AK46" s="1">
        <v>3</v>
      </c>
      <c r="AL46" s="1">
        <v>3</v>
      </c>
      <c r="AM46" s="1">
        <v>1</v>
      </c>
      <c r="AN46" s="1">
        <v>1</v>
      </c>
      <c r="AO46" s="1">
        <v>4</v>
      </c>
      <c r="AP46" s="1">
        <v>7</v>
      </c>
      <c r="AQ46" s="1">
        <v>4</v>
      </c>
      <c r="AR46" s="1">
        <v>3</v>
      </c>
      <c r="AS46" s="1">
        <v>0</v>
      </c>
      <c r="AT46" s="1">
        <v>3</v>
      </c>
      <c r="AU46" s="1">
        <v>3</v>
      </c>
      <c r="AV46" s="131">
        <v>1</v>
      </c>
      <c r="AW46" s="1">
        <v>1</v>
      </c>
      <c r="AX46" s="1">
        <v>0</v>
      </c>
      <c r="AY46" s="1">
        <v>-1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3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2</v>
      </c>
      <c r="BN46" s="1">
        <v>2</v>
      </c>
      <c r="BO46" s="1">
        <v>0</v>
      </c>
      <c r="BP46" s="1">
        <v>0</v>
      </c>
      <c r="BQ46" s="1">
        <v>-1</v>
      </c>
      <c r="BR46" s="1">
        <v>-2</v>
      </c>
      <c r="BS46" s="1">
        <v>-2</v>
      </c>
      <c r="BT46" s="131">
        <v>-2</v>
      </c>
      <c r="BU46" s="1">
        <v>-2</v>
      </c>
      <c r="BV46" s="1">
        <v>-2</v>
      </c>
      <c r="BW46" s="1">
        <v>-2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3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1</v>
      </c>
      <c r="CL46" s="1">
        <v>1</v>
      </c>
      <c r="CM46" s="1">
        <v>-2</v>
      </c>
      <c r="CN46" s="131">
        <v>0</v>
      </c>
      <c r="CO46" s="1">
        <v>0</v>
      </c>
      <c r="CP46" s="1">
        <v>0</v>
      </c>
      <c r="CQ46" s="1">
        <v>0</v>
      </c>
      <c r="CR46" s="131">
        <v>0</v>
      </c>
      <c r="CS46" s="1">
        <v>0</v>
      </c>
      <c r="CT46" s="1">
        <v>0</v>
      </c>
      <c r="CU46" s="1">
        <v>0</v>
      </c>
      <c r="CV46" s="1">
        <v>3</v>
      </c>
      <c r="CW46" s="1">
        <v>3</v>
      </c>
      <c r="CX46" s="1">
        <v>1</v>
      </c>
      <c r="CY46" s="1">
        <v>1</v>
      </c>
      <c r="CZ46">
        <v>0</v>
      </c>
      <c r="DA46">
        <v>1</v>
      </c>
      <c r="DB46">
        <v>2</v>
      </c>
      <c r="DC46" s="137">
        <v>1</v>
      </c>
      <c r="DD46">
        <v>3</v>
      </c>
      <c r="DE46">
        <v>3</v>
      </c>
      <c r="DF46">
        <v>2</v>
      </c>
      <c r="DG46">
        <v>6</v>
      </c>
      <c r="DH46">
        <v>0</v>
      </c>
      <c r="DI46">
        <v>6</v>
      </c>
      <c r="DJ46">
        <v>9</v>
      </c>
      <c r="DK46">
        <v>3</v>
      </c>
      <c r="DL46">
        <v>0</v>
      </c>
      <c r="DM46">
        <v>0</v>
      </c>
      <c r="DN46">
        <v>-1</v>
      </c>
      <c r="DO46">
        <v>-2</v>
      </c>
      <c r="DP46" s="90">
        <v>5</v>
      </c>
      <c r="DQ46">
        <v>-7</v>
      </c>
      <c r="DR46">
        <v>4</v>
      </c>
      <c r="DS46">
        <v>2</v>
      </c>
      <c r="DT46">
        <v>-3</v>
      </c>
      <c r="DU46">
        <v>-1</v>
      </c>
      <c r="DV46">
        <v>1</v>
      </c>
      <c r="DW46">
        <v>3</v>
      </c>
      <c r="DX46">
        <v>0</v>
      </c>
      <c r="DY46">
        <v>-7</v>
      </c>
      <c r="DZ46">
        <v>-5</v>
      </c>
      <c r="EA46" s="137">
        <v>0</v>
      </c>
      <c r="EB46">
        <v>0</v>
      </c>
      <c r="EC46">
        <v>-4</v>
      </c>
      <c r="ED46">
        <v>3</v>
      </c>
      <c r="EE46">
        <v>7</v>
      </c>
      <c r="EF46">
        <v>9</v>
      </c>
      <c r="EG46">
        <v>0</v>
      </c>
      <c r="EH46">
        <v>3</v>
      </c>
      <c r="EI46" s="48" t="s">
        <v>10</v>
      </c>
    </row>
    <row r="47" spans="1:139" x14ac:dyDescent="0.15">
      <c r="A47" s="48" t="s">
        <v>11</v>
      </c>
      <c r="B47" s="21">
        <v>7</v>
      </c>
      <c r="C47" s="1">
        <v>-3</v>
      </c>
      <c r="D47" s="1">
        <v>-1</v>
      </c>
      <c r="E47" s="1">
        <v>0</v>
      </c>
      <c r="F47" s="1">
        <v>0</v>
      </c>
      <c r="G47" s="1">
        <v>0</v>
      </c>
      <c r="H47" s="1">
        <v>-2</v>
      </c>
      <c r="I47" s="1">
        <v>-1</v>
      </c>
      <c r="J47" s="1">
        <v>-3</v>
      </c>
      <c r="K47" s="1">
        <v>-1</v>
      </c>
      <c r="L47" s="131">
        <v>-3</v>
      </c>
      <c r="M47" s="1">
        <v>-1</v>
      </c>
      <c r="N47" s="1">
        <v>4</v>
      </c>
      <c r="O47" s="1">
        <v>6</v>
      </c>
      <c r="P47" s="1">
        <v>6</v>
      </c>
      <c r="Q47" s="1">
        <v>3</v>
      </c>
      <c r="R47" s="1">
        <v>6</v>
      </c>
      <c r="S47" s="1">
        <v>6</v>
      </c>
      <c r="T47" s="1">
        <v>13</v>
      </c>
      <c r="U47" s="1">
        <v>17</v>
      </c>
      <c r="V47" s="1">
        <v>19</v>
      </c>
      <c r="W47" s="171">
        <v>18</v>
      </c>
      <c r="X47" s="131">
        <v>20</v>
      </c>
      <c r="Y47" s="1">
        <v>19</v>
      </c>
      <c r="Z47" s="1">
        <v>15</v>
      </c>
      <c r="AA47" s="1">
        <v>13</v>
      </c>
      <c r="AB47" s="1">
        <v>9</v>
      </c>
      <c r="AC47" s="1">
        <v>5</v>
      </c>
      <c r="AD47" s="1">
        <v>7</v>
      </c>
      <c r="AE47" s="1">
        <v>6</v>
      </c>
      <c r="AF47" s="1">
        <v>5</v>
      </c>
      <c r="AG47" s="1">
        <v>2</v>
      </c>
      <c r="AH47" s="1">
        <v>3</v>
      </c>
      <c r="AI47" s="171">
        <v>1</v>
      </c>
      <c r="AJ47" s="131">
        <v>1</v>
      </c>
      <c r="AK47" s="1">
        <v>1</v>
      </c>
      <c r="AL47" s="1">
        <v>3</v>
      </c>
      <c r="AM47" s="1">
        <v>0</v>
      </c>
      <c r="AN47" s="1">
        <v>9</v>
      </c>
      <c r="AO47" s="1">
        <v>11</v>
      </c>
      <c r="AP47" s="1">
        <v>18</v>
      </c>
      <c r="AQ47" s="1">
        <v>14</v>
      </c>
      <c r="AR47" s="1">
        <v>16</v>
      </c>
      <c r="AS47" s="1">
        <v>20</v>
      </c>
      <c r="AT47" s="1">
        <v>20</v>
      </c>
      <c r="AU47" s="1">
        <v>20</v>
      </c>
      <c r="AV47" s="131">
        <v>21</v>
      </c>
      <c r="AW47" s="1">
        <v>21</v>
      </c>
      <c r="AX47" s="1">
        <v>17</v>
      </c>
      <c r="AY47" s="1">
        <v>15</v>
      </c>
      <c r="AZ47" s="1">
        <v>9</v>
      </c>
      <c r="BA47" s="1">
        <v>7</v>
      </c>
      <c r="BB47" s="1">
        <v>3</v>
      </c>
      <c r="BC47" s="1">
        <v>1</v>
      </c>
      <c r="BD47" s="1">
        <v>0</v>
      </c>
      <c r="BE47" s="1">
        <v>-3</v>
      </c>
      <c r="BF47" s="1">
        <v>-3</v>
      </c>
      <c r="BG47" s="1">
        <v>-4</v>
      </c>
      <c r="BH47" s="131">
        <v>-3</v>
      </c>
      <c r="BI47" s="1">
        <v>-1</v>
      </c>
      <c r="BJ47" s="1">
        <v>0</v>
      </c>
      <c r="BK47" s="1">
        <v>0</v>
      </c>
      <c r="BL47" s="1">
        <v>0</v>
      </c>
      <c r="BM47" s="1">
        <v>0</v>
      </c>
      <c r="BN47" s="1">
        <v>2</v>
      </c>
      <c r="BO47" s="1">
        <v>2</v>
      </c>
      <c r="BP47" s="1">
        <v>-1</v>
      </c>
      <c r="BQ47" s="1">
        <v>-3</v>
      </c>
      <c r="BR47" s="1">
        <v>-2</v>
      </c>
      <c r="BS47" s="1">
        <v>2</v>
      </c>
      <c r="BT47" s="131">
        <v>0</v>
      </c>
      <c r="BU47" s="1">
        <v>2</v>
      </c>
      <c r="BV47" s="1">
        <v>4</v>
      </c>
      <c r="BW47" s="1">
        <v>2</v>
      </c>
      <c r="BX47" s="1">
        <v>0</v>
      </c>
      <c r="BY47" s="1">
        <v>2</v>
      </c>
      <c r="BZ47" s="1">
        <v>4</v>
      </c>
      <c r="CA47" s="1">
        <v>1</v>
      </c>
      <c r="CB47" s="1">
        <v>0</v>
      </c>
      <c r="CC47" s="1">
        <v>0</v>
      </c>
      <c r="CD47" s="1">
        <v>5</v>
      </c>
      <c r="CE47" s="1">
        <v>2</v>
      </c>
      <c r="CF47" s="131">
        <v>4</v>
      </c>
      <c r="CG47" s="1">
        <v>1</v>
      </c>
      <c r="CH47" s="1">
        <v>2</v>
      </c>
      <c r="CI47" s="1">
        <v>2</v>
      </c>
      <c r="CJ47" s="1">
        <v>0</v>
      </c>
      <c r="CK47" s="1">
        <v>0</v>
      </c>
      <c r="CL47" s="1">
        <v>0</v>
      </c>
      <c r="CM47" s="1">
        <v>0</v>
      </c>
      <c r="CN47" s="131">
        <v>0</v>
      </c>
      <c r="CO47" s="1">
        <v>0</v>
      </c>
      <c r="CP47" s="1">
        <v>0</v>
      </c>
      <c r="CQ47" s="1">
        <v>0</v>
      </c>
      <c r="CR47" s="131">
        <v>1</v>
      </c>
      <c r="CS47" s="1">
        <v>1</v>
      </c>
      <c r="CT47" s="1">
        <v>1</v>
      </c>
      <c r="CU47" s="1">
        <v>0</v>
      </c>
      <c r="CV47" s="1">
        <v>0</v>
      </c>
      <c r="CW47" s="1">
        <v>1</v>
      </c>
      <c r="CX47" s="1">
        <v>3</v>
      </c>
      <c r="CY47" s="1">
        <v>3</v>
      </c>
      <c r="CZ47">
        <v>6</v>
      </c>
      <c r="DA47">
        <v>2</v>
      </c>
      <c r="DB47">
        <v>4</v>
      </c>
      <c r="DC47" s="137">
        <v>-1</v>
      </c>
      <c r="DD47">
        <v>8</v>
      </c>
      <c r="DE47">
        <v>2</v>
      </c>
      <c r="DF47">
        <v>1</v>
      </c>
      <c r="DG47">
        <v>5</v>
      </c>
      <c r="DH47">
        <v>2</v>
      </c>
      <c r="DI47">
        <v>13</v>
      </c>
      <c r="DJ47">
        <v>17</v>
      </c>
      <c r="DK47">
        <v>3</v>
      </c>
      <c r="DL47">
        <v>0</v>
      </c>
      <c r="DM47">
        <v>1</v>
      </c>
      <c r="DN47">
        <v>-2</v>
      </c>
      <c r="DO47">
        <v>10</v>
      </c>
      <c r="DP47" s="90">
        <v>-1</v>
      </c>
      <c r="DQ47">
        <v>-9</v>
      </c>
      <c r="DR47">
        <v>9</v>
      </c>
      <c r="DS47">
        <v>2</v>
      </c>
      <c r="DT47">
        <v>3</v>
      </c>
      <c r="DU47">
        <v>-1</v>
      </c>
      <c r="DV47">
        <v>0</v>
      </c>
      <c r="DW47">
        <v>2</v>
      </c>
      <c r="DX47">
        <v>0</v>
      </c>
      <c r="DY47">
        <v>-9</v>
      </c>
      <c r="DZ47">
        <v>-6</v>
      </c>
      <c r="EA47" s="137">
        <v>-5</v>
      </c>
      <c r="EB47">
        <v>2</v>
      </c>
      <c r="EC47">
        <v>4</v>
      </c>
      <c r="ED47">
        <v>2</v>
      </c>
      <c r="EE47">
        <v>11</v>
      </c>
      <c r="EF47">
        <v>3</v>
      </c>
      <c r="EG47">
        <v>-4</v>
      </c>
      <c r="EH47">
        <v>-1</v>
      </c>
      <c r="EI47" s="48" t="s">
        <v>11</v>
      </c>
    </row>
    <row r="48" spans="1:139" x14ac:dyDescent="0.15">
      <c r="A48" s="49" t="s">
        <v>12</v>
      </c>
      <c r="B48" s="25">
        <v>10</v>
      </c>
      <c r="C48" s="23">
        <v>-3</v>
      </c>
      <c r="D48" s="23">
        <v>4</v>
      </c>
      <c r="E48" s="23">
        <v>10</v>
      </c>
      <c r="F48" s="23">
        <v>11</v>
      </c>
      <c r="G48" s="23">
        <v>3</v>
      </c>
      <c r="H48" s="23">
        <v>-4</v>
      </c>
      <c r="I48" s="23">
        <v>-11</v>
      </c>
      <c r="J48" s="23">
        <v>-10</v>
      </c>
      <c r="K48" s="23">
        <v>-5</v>
      </c>
      <c r="L48" s="182">
        <v>-6</v>
      </c>
      <c r="M48" s="23">
        <v>-8</v>
      </c>
      <c r="N48" s="23">
        <v>-12</v>
      </c>
      <c r="O48" s="23">
        <v>-17</v>
      </c>
      <c r="P48" s="23">
        <v>-21</v>
      </c>
      <c r="Q48" s="23">
        <v>-19</v>
      </c>
      <c r="R48" s="23">
        <v>-14</v>
      </c>
      <c r="S48" s="23">
        <v>-9</v>
      </c>
      <c r="T48" s="23">
        <v>-7</v>
      </c>
      <c r="U48" s="23">
        <v>-5</v>
      </c>
      <c r="V48" s="23">
        <v>-3</v>
      </c>
      <c r="W48" s="190">
        <v>-3</v>
      </c>
      <c r="X48" s="182">
        <v>-4</v>
      </c>
      <c r="Y48" s="23">
        <v>-4</v>
      </c>
      <c r="Z48" s="23">
        <v>-5</v>
      </c>
      <c r="AA48" s="23">
        <v>-5</v>
      </c>
      <c r="AB48" s="23">
        <v>-6</v>
      </c>
      <c r="AC48" s="23">
        <v>-6</v>
      </c>
      <c r="AD48" s="23">
        <v>-4</v>
      </c>
      <c r="AE48" s="23">
        <v>-5</v>
      </c>
      <c r="AF48" s="23">
        <v>-9</v>
      </c>
      <c r="AG48" s="23">
        <v>-4</v>
      </c>
      <c r="AH48" s="23">
        <v>-3</v>
      </c>
      <c r="AI48" s="190">
        <v>-2</v>
      </c>
      <c r="AJ48" s="182">
        <v>-11</v>
      </c>
      <c r="AK48" s="23">
        <v>-7</v>
      </c>
      <c r="AL48" s="23">
        <v>-4</v>
      </c>
      <c r="AM48" s="23">
        <v>-4</v>
      </c>
      <c r="AN48" s="23">
        <v>-11</v>
      </c>
      <c r="AO48" s="23">
        <v>-11</v>
      </c>
      <c r="AP48" s="23">
        <v>-13</v>
      </c>
      <c r="AQ48" s="23">
        <v>-9</v>
      </c>
      <c r="AR48" s="23">
        <v>-7</v>
      </c>
      <c r="AS48" s="23">
        <v>-12</v>
      </c>
      <c r="AT48" s="23">
        <v>-6</v>
      </c>
      <c r="AU48" s="23">
        <v>-9</v>
      </c>
      <c r="AV48" s="182">
        <v>-8</v>
      </c>
      <c r="AW48" s="23">
        <v>-8</v>
      </c>
      <c r="AX48" s="23">
        <v>-7</v>
      </c>
      <c r="AY48" s="23">
        <v>-9</v>
      </c>
      <c r="AZ48" s="23">
        <v>-7</v>
      </c>
      <c r="BA48" s="23">
        <v>-5</v>
      </c>
      <c r="BB48" s="23">
        <v>0</v>
      </c>
      <c r="BC48" s="23">
        <v>1</v>
      </c>
      <c r="BD48" s="23">
        <v>5</v>
      </c>
      <c r="BE48" s="23">
        <v>0</v>
      </c>
      <c r="BF48" s="23">
        <v>1</v>
      </c>
      <c r="BG48" s="23">
        <v>1</v>
      </c>
      <c r="BH48" s="182">
        <v>1</v>
      </c>
      <c r="BI48" s="23">
        <v>1</v>
      </c>
      <c r="BJ48" s="23">
        <v>1</v>
      </c>
      <c r="BK48" s="23">
        <v>0</v>
      </c>
      <c r="BL48" s="23">
        <v>3</v>
      </c>
      <c r="BM48" s="23">
        <v>8</v>
      </c>
      <c r="BN48" s="23">
        <v>17</v>
      </c>
      <c r="BO48" s="23">
        <v>21</v>
      </c>
      <c r="BP48" s="23">
        <v>21</v>
      </c>
      <c r="BQ48" s="23">
        <v>18</v>
      </c>
      <c r="BR48" s="23">
        <v>7</v>
      </c>
      <c r="BS48" s="23">
        <v>2</v>
      </c>
      <c r="BT48" s="182">
        <v>2</v>
      </c>
      <c r="BU48" s="23">
        <v>6</v>
      </c>
      <c r="BV48" s="23">
        <v>7</v>
      </c>
      <c r="BW48" s="23">
        <v>3</v>
      </c>
      <c r="BX48" s="23">
        <v>-3</v>
      </c>
      <c r="BY48" s="23">
        <v>-1</v>
      </c>
      <c r="BZ48" s="23">
        <v>-1</v>
      </c>
      <c r="CA48" s="23">
        <v>0</v>
      </c>
      <c r="CB48" s="23">
        <v>0</v>
      </c>
      <c r="CC48" s="23">
        <v>8</v>
      </c>
      <c r="CD48" s="23">
        <v>-2</v>
      </c>
      <c r="CE48" s="23">
        <v>-1</v>
      </c>
      <c r="CF48" s="182">
        <v>-5</v>
      </c>
      <c r="CG48" s="23">
        <v>-16</v>
      </c>
      <c r="CH48" s="23">
        <v>-21</v>
      </c>
      <c r="CI48" s="23">
        <v>-23</v>
      </c>
      <c r="CJ48" s="23">
        <v>-23</v>
      </c>
      <c r="CK48" s="23">
        <v>-22</v>
      </c>
      <c r="CL48" s="23">
        <v>-14</v>
      </c>
      <c r="CM48" s="23">
        <v>-7</v>
      </c>
      <c r="CN48" s="182">
        <v>-4</v>
      </c>
      <c r="CO48" s="23">
        <v>-3</v>
      </c>
      <c r="CP48" s="23">
        <v>-2</v>
      </c>
      <c r="CQ48" s="23">
        <v>-1</v>
      </c>
      <c r="CR48" s="182">
        <v>0</v>
      </c>
      <c r="CS48" s="23">
        <v>-2</v>
      </c>
      <c r="CT48" s="23">
        <v>-3</v>
      </c>
      <c r="CU48" s="23">
        <v>-3</v>
      </c>
      <c r="CV48" s="23">
        <v>-3</v>
      </c>
      <c r="CW48" s="23">
        <v>-3</v>
      </c>
      <c r="CX48" s="23">
        <v>-1</v>
      </c>
      <c r="CY48" s="23">
        <v>1</v>
      </c>
      <c r="CZ48" s="28">
        <v>3</v>
      </c>
      <c r="DA48" s="28">
        <v>2</v>
      </c>
      <c r="DB48" s="28">
        <v>-4</v>
      </c>
      <c r="DC48" s="138">
        <v>-13</v>
      </c>
      <c r="DD48" s="28">
        <v>-3</v>
      </c>
      <c r="DE48" s="28">
        <v>0</v>
      </c>
      <c r="DF48" s="28">
        <v>0</v>
      </c>
      <c r="DG48" s="28">
        <v>9</v>
      </c>
      <c r="DH48" s="28">
        <v>3</v>
      </c>
      <c r="DI48" s="28">
        <v>-3</v>
      </c>
      <c r="DJ48" s="28">
        <v>2</v>
      </c>
      <c r="DK48" s="28">
        <v>3</v>
      </c>
      <c r="DL48" s="28">
        <v>9</v>
      </c>
      <c r="DM48" s="28">
        <v>-2</v>
      </c>
      <c r="DN48" s="28">
        <v>-11</v>
      </c>
      <c r="DO48" s="28">
        <v>-3</v>
      </c>
      <c r="DP48" s="91">
        <v>11</v>
      </c>
      <c r="DQ48" s="28">
        <v>8</v>
      </c>
      <c r="DR48" s="28">
        <v>15</v>
      </c>
      <c r="DS48" s="28">
        <v>-19</v>
      </c>
      <c r="DT48" s="28">
        <v>-6</v>
      </c>
      <c r="DU48" s="28">
        <v>12</v>
      </c>
      <c r="DV48" s="28">
        <v>17</v>
      </c>
      <c r="DW48" s="28">
        <v>2</v>
      </c>
      <c r="DX48" s="28">
        <v>7</v>
      </c>
      <c r="DY48" s="28">
        <v>22</v>
      </c>
      <c r="DZ48" s="28">
        <v>-3</v>
      </c>
      <c r="EA48" s="138">
        <v>-2</v>
      </c>
      <c r="EB48" s="28">
        <v>-23</v>
      </c>
      <c r="EC48" s="28">
        <v>-1</v>
      </c>
      <c r="ED48" s="28">
        <v>0</v>
      </c>
      <c r="EE48" s="28">
        <v>-7</v>
      </c>
      <c r="EF48" s="28">
        <v>0</v>
      </c>
      <c r="EG48" s="28">
        <v>9</v>
      </c>
      <c r="EH48" s="28">
        <v>3</v>
      </c>
      <c r="EI48" s="49" t="s">
        <v>12</v>
      </c>
    </row>
    <row r="49" spans="1:139" x14ac:dyDescent="0.15">
      <c r="A49" s="48" t="s">
        <v>13</v>
      </c>
      <c r="B49" s="21">
        <v>6</v>
      </c>
      <c r="C49" s="1">
        <v>3</v>
      </c>
      <c r="D49" s="1">
        <v>4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31">
        <v>0</v>
      </c>
      <c r="M49" s="1">
        <v>0</v>
      </c>
      <c r="N49" s="1">
        <v>0</v>
      </c>
      <c r="O49" s="1">
        <v>1</v>
      </c>
      <c r="P49" s="1">
        <v>0</v>
      </c>
      <c r="Q49" s="1">
        <v>0</v>
      </c>
      <c r="R49" s="1">
        <v>1</v>
      </c>
      <c r="S49" s="1">
        <v>1</v>
      </c>
      <c r="T49" s="1">
        <v>2</v>
      </c>
      <c r="U49" s="1">
        <v>4</v>
      </c>
      <c r="V49" s="1">
        <v>5</v>
      </c>
      <c r="W49" s="171">
        <v>3</v>
      </c>
      <c r="X49" s="131">
        <v>5</v>
      </c>
      <c r="Y49" s="1">
        <v>5</v>
      </c>
      <c r="Z49" s="1">
        <v>6</v>
      </c>
      <c r="AA49" s="1">
        <v>8</v>
      </c>
      <c r="AB49" s="1">
        <v>8</v>
      </c>
      <c r="AC49" s="1">
        <v>8</v>
      </c>
      <c r="AD49" s="1">
        <v>11</v>
      </c>
      <c r="AE49" s="1">
        <v>12</v>
      </c>
      <c r="AF49" s="1">
        <v>8</v>
      </c>
      <c r="AG49" s="1">
        <v>5</v>
      </c>
      <c r="AH49" s="1">
        <v>6</v>
      </c>
      <c r="AI49" s="171">
        <v>2</v>
      </c>
      <c r="AJ49" s="131">
        <v>4</v>
      </c>
      <c r="AK49" s="1">
        <v>2</v>
      </c>
      <c r="AL49" s="1">
        <v>1</v>
      </c>
      <c r="AM49" s="1">
        <v>2</v>
      </c>
      <c r="AN49" s="1">
        <v>11</v>
      </c>
      <c r="AO49" s="1">
        <v>12</v>
      </c>
      <c r="AP49" s="1">
        <v>15</v>
      </c>
      <c r="AQ49" s="1">
        <v>14</v>
      </c>
      <c r="AR49" s="1">
        <v>16</v>
      </c>
      <c r="AS49" s="1">
        <v>17</v>
      </c>
      <c r="AT49" s="1">
        <v>18</v>
      </c>
      <c r="AU49" s="1">
        <v>18</v>
      </c>
      <c r="AV49" s="131">
        <v>18</v>
      </c>
      <c r="AW49" s="1">
        <v>18</v>
      </c>
      <c r="AX49" s="1">
        <v>17</v>
      </c>
      <c r="AY49" s="1">
        <v>14</v>
      </c>
      <c r="AZ49" s="1">
        <v>10</v>
      </c>
      <c r="BA49" s="1">
        <v>5</v>
      </c>
      <c r="BB49" s="1">
        <v>9</v>
      </c>
      <c r="BC49" s="1">
        <v>5</v>
      </c>
      <c r="BD49" s="1">
        <v>5</v>
      </c>
      <c r="BE49" s="1">
        <v>1</v>
      </c>
      <c r="BF49" s="1">
        <v>3</v>
      </c>
      <c r="BG49" s="1">
        <v>0</v>
      </c>
      <c r="BH49" s="131">
        <v>0</v>
      </c>
      <c r="BI49" s="1">
        <v>1</v>
      </c>
      <c r="BJ49" s="1">
        <v>0</v>
      </c>
      <c r="BK49" s="1">
        <v>0</v>
      </c>
      <c r="BL49" s="1">
        <v>1</v>
      </c>
      <c r="BM49" s="1">
        <v>1</v>
      </c>
      <c r="BN49" s="1">
        <v>0</v>
      </c>
      <c r="BO49" s="1">
        <v>0</v>
      </c>
      <c r="BP49" s="1">
        <v>-1</v>
      </c>
      <c r="BQ49" s="1">
        <v>0</v>
      </c>
      <c r="BR49" s="1">
        <v>-1</v>
      </c>
      <c r="BS49" s="1">
        <v>0</v>
      </c>
      <c r="BT49" s="131">
        <v>-1</v>
      </c>
      <c r="BU49" s="1">
        <v>0</v>
      </c>
      <c r="BV49" s="1">
        <v>0</v>
      </c>
      <c r="BW49" s="1">
        <v>0</v>
      </c>
      <c r="BX49" s="1">
        <v>1</v>
      </c>
      <c r="BY49" s="1">
        <v>1</v>
      </c>
      <c r="BZ49" s="1">
        <v>2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31">
        <v>0</v>
      </c>
      <c r="CG49" s="1">
        <v>0</v>
      </c>
      <c r="CH49" s="1">
        <v>0</v>
      </c>
      <c r="CI49" s="1">
        <v>1</v>
      </c>
      <c r="CJ49" s="1">
        <v>1</v>
      </c>
      <c r="CK49" s="1">
        <v>2</v>
      </c>
      <c r="CL49" s="1">
        <v>0</v>
      </c>
      <c r="CM49" s="1">
        <v>0</v>
      </c>
      <c r="CN49" s="131">
        <v>2</v>
      </c>
      <c r="CO49" s="1">
        <v>0</v>
      </c>
      <c r="CP49" s="1">
        <v>0</v>
      </c>
      <c r="CQ49" s="1">
        <v>0</v>
      </c>
      <c r="CR49" s="131">
        <v>0</v>
      </c>
      <c r="CS49" s="1">
        <v>1</v>
      </c>
      <c r="CT49" s="1">
        <v>1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>
        <v>0</v>
      </c>
      <c r="DA49">
        <v>1</v>
      </c>
      <c r="DB49">
        <v>2</v>
      </c>
      <c r="DC49" s="137">
        <v>-2</v>
      </c>
      <c r="DD49">
        <v>5</v>
      </c>
      <c r="DE49">
        <v>1</v>
      </c>
      <c r="DF49">
        <v>1</v>
      </c>
      <c r="DG49">
        <v>1</v>
      </c>
      <c r="DH49">
        <v>8</v>
      </c>
      <c r="DI49">
        <v>5</v>
      </c>
      <c r="DJ49">
        <v>7</v>
      </c>
      <c r="DK49">
        <v>-1</v>
      </c>
      <c r="DL49">
        <v>-5</v>
      </c>
      <c r="DM49">
        <v>0</v>
      </c>
      <c r="DN49">
        <v>-5</v>
      </c>
      <c r="DO49">
        <v>6</v>
      </c>
      <c r="DP49" s="90">
        <v>8</v>
      </c>
      <c r="DQ49">
        <v>-8</v>
      </c>
      <c r="DR49">
        <v>7</v>
      </c>
      <c r="DS49">
        <v>8</v>
      </c>
      <c r="DT49">
        <v>-5</v>
      </c>
      <c r="DU49">
        <v>2</v>
      </c>
      <c r="DV49">
        <v>-6</v>
      </c>
      <c r="DW49">
        <v>1</v>
      </c>
      <c r="DX49">
        <v>-4</v>
      </c>
      <c r="DY49">
        <v>-1</v>
      </c>
      <c r="DZ49">
        <v>-5</v>
      </c>
      <c r="EA49" s="137">
        <v>0</v>
      </c>
      <c r="EB49">
        <v>1</v>
      </c>
      <c r="EC49">
        <v>5</v>
      </c>
      <c r="ED49">
        <v>9</v>
      </c>
      <c r="EE49">
        <v>14</v>
      </c>
      <c r="EF49">
        <v>-2</v>
      </c>
      <c r="EG49">
        <v>-9</v>
      </c>
      <c r="EH49">
        <v>0</v>
      </c>
      <c r="EI49" s="48" t="s">
        <v>13</v>
      </c>
    </row>
    <row r="50" spans="1:139" x14ac:dyDescent="0.15">
      <c r="A50" s="48" t="s">
        <v>14</v>
      </c>
      <c r="B50" s="21">
        <v>9</v>
      </c>
      <c r="C50" s="1">
        <v>0</v>
      </c>
      <c r="D50" s="1">
        <v>1</v>
      </c>
      <c r="E50" s="1">
        <v>1</v>
      </c>
      <c r="F50" s="1">
        <v>-1</v>
      </c>
      <c r="G50" s="1">
        <v>0</v>
      </c>
      <c r="H50" s="1">
        <v>-1</v>
      </c>
      <c r="I50" s="1">
        <v>-2</v>
      </c>
      <c r="J50" s="1">
        <v>-6</v>
      </c>
      <c r="K50" s="1">
        <v>-6</v>
      </c>
      <c r="L50" s="131">
        <v>-4</v>
      </c>
      <c r="M50" s="1">
        <v>-4</v>
      </c>
      <c r="N50" s="1">
        <v>0</v>
      </c>
      <c r="O50" s="1">
        <v>2</v>
      </c>
      <c r="P50" s="1">
        <v>5</v>
      </c>
      <c r="Q50" s="1">
        <v>2</v>
      </c>
      <c r="R50" s="1">
        <v>0</v>
      </c>
      <c r="S50" s="1">
        <v>1</v>
      </c>
      <c r="T50" s="1">
        <v>2</v>
      </c>
      <c r="U50" s="1">
        <v>6</v>
      </c>
      <c r="V50" s="1">
        <v>9</v>
      </c>
      <c r="W50" s="171">
        <v>12</v>
      </c>
      <c r="X50" s="131">
        <v>14</v>
      </c>
      <c r="Y50" s="1">
        <v>18</v>
      </c>
      <c r="Z50" s="1">
        <v>19</v>
      </c>
      <c r="AA50" s="1">
        <v>18</v>
      </c>
      <c r="AB50" s="1">
        <v>23</v>
      </c>
      <c r="AC50" s="1">
        <v>24</v>
      </c>
      <c r="AD50" s="1">
        <v>22</v>
      </c>
      <c r="AE50" s="1">
        <v>24</v>
      </c>
      <c r="AF50" s="1">
        <v>25</v>
      </c>
      <c r="AG50" s="1">
        <v>26</v>
      </c>
      <c r="AH50" s="1">
        <v>25</v>
      </c>
      <c r="AI50" s="171">
        <v>27</v>
      </c>
      <c r="AJ50" s="131">
        <v>27</v>
      </c>
      <c r="AK50" s="1">
        <v>26</v>
      </c>
      <c r="AL50" s="1">
        <v>27</v>
      </c>
      <c r="AM50" s="1">
        <v>25</v>
      </c>
      <c r="AN50" s="1">
        <v>24</v>
      </c>
      <c r="AO50" s="1">
        <v>25</v>
      </c>
      <c r="AP50" s="1">
        <v>24</v>
      </c>
      <c r="AQ50" s="1">
        <v>26</v>
      </c>
      <c r="AR50" s="1">
        <v>23</v>
      </c>
      <c r="AS50" s="1">
        <v>22</v>
      </c>
      <c r="AT50" s="1">
        <v>23</v>
      </c>
      <c r="AU50" s="1">
        <v>19</v>
      </c>
      <c r="AV50" s="131">
        <v>20</v>
      </c>
      <c r="AW50" s="1">
        <v>20</v>
      </c>
      <c r="AX50" s="1">
        <v>20</v>
      </c>
      <c r="AY50" s="1">
        <v>16</v>
      </c>
      <c r="AZ50" s="1">
        <v>14</v>
      </c>
      <c r="BA50" s="1">
        <v>8</v>
      </c>
      <c r="BB50" s="1">
        <v>10</v>
      </c>
      <c r="BC50" s="1">
        <v>9</v>
      </c>
      <c r="BD50" s="1">
        <v>7</v>
      </c>
      <c r="BE50" s="1">
        <v>3</v>
      </c>
      <c r="BF50" s="1">
        <v>11</v>
      </c>
      <c r="BG50" s="1">
        <v>11</v>
      </c>
      <c r="BH50" s="131">
        <v>12</v>
      </c>
      <c r="BI50" s="1">
        <v>14</v>
      </c>
      <c r="BJ50" s="1">
        <v>20</v>
      </c>
      <c r="BK50" s="1">
        <v>18</v>
      </c>
      <c r="BL50" s="1">
        <v>25</v>
      </c>
      <c r="BM50" s="1">
        <v>24</v>
      </c>
      <c r="BN50" s="1">
        <v>25</v>
      </c>
      <c r="BO50" s="1">
        <v>23</v>
      </c>
      <c r="BP50" s="1">
        <v>20</v>
      </c>
      <c r="BQ50" s="1">
        <v>19</v>
      </c>
      <c r="BR50" s="1">
        <v>19</v>
      </c>
      <c r="BS50" s="1">
        <v>20</v>
      </c>
      <c r="BT50" s="131">
        <v>18</v>
      </c>
      <c r="BU50" s="1">
        <v>16</v>
      </c>
      <c r="BV50" s="1">
        <v>19</v>
      </c>
      <c r="BW50" s="1">
        <v>18</v>
      </c>
      <c r="BX50" s="1">
        <v>15</v>
      </c>
      <c r="BY50" s="1">
        <v>13</v>
      </c>
      <c r="BZ50" s="1">
        <v>8</v>
      </c>
      <c r="CA50" s="1">
        <v>6</v>
      </c>
      <c r="CB50" s="1">
        <v>9</v>
      </c>
      <c r="CC50" s="1">
        <v>16</v>
      </c>
      <c r="CD50" s="1">
        <v>7</v>
      </c>
      <c r="CE50" s="1">
        <v>15</v>
      </c>
      <c r="CF50" s="131">
        <v>15</v>
      </c>
      <c r="CG50" s="1">
        <v>4</v>
      </c>
      <c r="CH50" s="1">
        <v>1</v>
      </c>
      <c r="CI50" s="1">
        <v>1</v>
      </c>
      <c r="CJ50" s="1">
        <v>1</v>
      </c>
      <c r="CK50" s="1">
        <v>1</v>
      </c>
      <c r="CL50" s="1">
        <v>1</v>
      </c>
      <c r="CM50" s="1">
        <v>0</v>
      </c>
      <c r="CN50" s="131">
        <v>0</v>
      </c>
      <c r="CO50" s="1">
        <v>0</v>
      </c>
      <c r="CP50" s="1">
        <v>4</v>
      </c>
      <c r="CQ50" s="1">
        <v>6</v>
      </c>
      <c r="CR50" s="131">
        <v>9</v>
      </c>
      <c r="CS50" s="1">
        <v>9</v>
      </c>
      <c r="CT50" s="1">
        <v>11</v>
      </c>
      <c r="CU50" s="1">
        <v>8</v>
      </c>
      <c r="CV50" s="1">
        <v>9</v>
      </c>
      <c r="CW50" s="1">
        <v>8</v>
      </c>
      <c r="CX50" s="1">
        <v>13</v>
      </c>
      <c r="CY50" s="1">
        <v>4</v>
      </c>
      <c r="CZ50">
        <v>4</v>
      </c>
      <c r="DA50">
        <v>0</v>
      </c>
      <c r="DB50">
        <v>1</v>
      </c>
      <c r="DC50" s="137">
        <v>0</v>
      </c>
      <c r="DD50">
        <v>6</v>
      </c>
      <c r="DE50">
        <v>5</v>
      </c>
      <c r="DF50">
        <v>1</v>
      </c>
      <c r="DG50">
        <v>3</v>
      </c>
      <c r="DH50">
        <v>-9</v>
      </c>
      <c r="DI50">
        <v>-6</v>
      </c>
      <c r="DJ50">
        <v>15</v>
      </c>
      <c r="DK50">
        <v>14</v>
      </c>
      <c r="DL50">
        <v>23</v>
      </c>
      <c r="DM50">
        <v>3</v>
      </c>
      <c r="DN50">
        <v>8</v>
      </c>
      <c r="DO50">
        <v>7</v>
      </c>
      <c r="DP50" s="90">
        <v>3</v>
      </c>
      <c r="DQ50">
        <v>-11</v>
      </c>
      <c r="DR50">
        <v>9</v>
      </c>
      <c r="DS50">
        <v>-19</v>
      </c>
      <c r="DT50">
        <v>-13</v>
      </c>
      <c r="DU50">
        <v>-10</v>
      </c>
      <c r="DV50">
        <v>-13</v>
      </c>
      <c r="DW50">
        <v>4</v>
      </c>
      <c r="DX50">
        <v>0</v>
      </c>
      <c r="DY50">
        <v>-9</v>
      </c>
      <c r="DZ50">
        <v>-1</v>
      </c>
      <c r="EA50" s="137">
        <v>0</v>
      </c>
      <c r="EB50">
        <v>2</v>
      </c>
      <c r="EC50">
        <v>-3</v>
      </c>
      <c r="ED50">
        <v>-5</v>
      </c>
      <c r="EE50">
        <v>0</v>
      </c>
      <c r="EF50">
        <v>-7</v>
      </c>
      <c r="EG50">
        <v>4</v>
      </c>
      <c r="EH50">
        <v>2</v>
      </c>
      <c r="EI50" s="48" t="s">
        <v>14</v>
      </c>
    </row>
    <row r="51" spans="1:139" x14ac:dyDescent="0.15">
      <c r="A51" s="51" t="s">
        <v>15</v>
      </c>
      <c r="B51" s="42">
        <v>10</v>
      </c>
      <c r="C51" s="3">
        <v>-11</v>
      </c>
      <c r="D51" s="3">
        <v>-14</v>
      </c>
      <c r="E51" s="3">
        <v>-14</v>
      </c>
      <c r="F51" s="3">
        <v>-11</v>
      </c>
      <c r="G51" s="3">
        <v>-9</v>
      </c>
      <c r="H51" s="3">
        <v>-15</v>
      </c>
      <c r="I51" s="3">
        <v>-21</v>
      </c>
      <c r="J51" s="3">
        <v>-15</v>
      </c>
      <c r="K51" s="3">
        <v>-15</v>
      </c>
      <c r="L51" s="73">
        <v>-16</v>
      </c>
      <c r="M51" s="3">
        <v>-20</v>
      </c>
      <c r="N51" s="3">
        <v>-14</v>
      </c>
      <c r="O51" s="3">
        <v>-24</v>
      </c>
      <c r="P51" s="3">
        <v>-25</v>
      </c>
      <c r="Q51" s="3">
        <v>-25</v>
      </c>
      <c r="R51" s="3">
        <v>-22</v>
      </c>
      <c r="S51" s="3">
        <v>-10</v>
      </c>
      <c r="T51" s="3">
        <v>-13</v>
      </c>
      <c r="U51" s="3">
        <v>-8</v>
      </c>
      <c r="V51" s="3">
        <v>-11</v>
      </c>
      <c r="W51" s="67">
        <v>-11</v>
      </c>
      <c r="X51" s="73">
        <v>-10</v>
      </c>
      <c r="Y51" s="3">
        <v>-8</v>
      </c>
      <c r="Z51" s="3">
        <v>-6</v>
      </c>
      <c r="AA51" s="3">
        <v>-9</v>
      </c>
      <c r="AB51" s="3">
        <v>-4</v>
      </c>
      <c r="AC51" s="3">
        <v>1</v>
      </c>
      <c r="AD51" s="3">
        <v>3</v>
      </c>
      <c r="AE51" s="3">
        <v>7</v>
      </c>
      <c r="AF51" s="3">
        <v>10</v>
      </c>
      <c r="AG51" s="3">
        <v>10</v>
      </c>
      <c r="AH51" s="3">
        <v>11</v>
      </c>
      <c r="AI51" s="67">
        <v>11</v>
      </c>
      <c r="AJ51" s="73">
        <v>12</v>
      </c>
      <c r="AK51" s="3">
        <v>13</v>
      </c>
      <c r="AL51" s="3">
        <v>15</v>
      </c>
      <c r="AM51" s="3">
        <v>12</v>
      </c>
      <c r="AN51" s="3">
        <v>11</v>
      </c>
      <c r="AO51" s="3">
        <v>10</v>
      </c>
      <c r="AP51" s="3">
        <v>7</v>
      </c>
      <c r="AQ51" s="3">
        <v>8</v>
      </c>
      <c r="AR51" s="3">
        <v>4</v>
      </c>
      <c r="AS51" s="3">
        <v>4</v>
      </c>
      <c r="AT51" s="3">
        <v>3</v>
      </c>
      <c r="AU51" s="3">
        <v>2</v>
      </c>
      <c r="AV51" s="73">
        <v>2</v>
      </c>
      <c r="AW51" s="3">
        <v>2</v>
      </c>
      <c r="AX51" s="3">
        <v>-1</v>
      </c>
      <c r="AY51" s="3">
        <v>-2</v>
      </c>
      <c r="AZ51" s="3">
        <v>2</v>
      </c>
      <c r="BA51" s="3">
        <v>2</v>
      </c>
      <c r="BB51" s="3">
        <v>4</v>
      </c>
      <c r="BC51" s="3">
        <v>2</v>
      </c>
      <c r="BD51" s="3">
        <v>2</v>
      </c>
      <c r="BE51" s="3">
        <v>5</v>
      </c>
      <c r="BF51" s="3">
        <v>5</v>
      </c>
      <c r="BG51" s="3">
        <v>5</v>
      </c>
      <c r="BH51" s="73">
        <v>5</v>
      </c>
      <c r="BI51" s="3">
        <v>5</v>
      </c>
      <c r="BJ51" s="3">
        <v>3</v>
      </c>
      <c r="BK51" s="3">
        <v>5</v>
      </c>
      <c r="BL51" s="3">
        <v>0</v>
      </c>
      <c r="BM51" s="3">
        <v>2</v>
      </c>
      <c r="BN51" s="3">
        <v>6</v>
      </c>
      <c r="BO51" s="3">
        <v>11</v>
      </c>
      <c r="BP51" s="3">
        <v>14</v>
      </c>
      <c r="BQ51" s="3">
        <v>12</v>
      </c>
      <c r="BR51" s="3">
        <v>11</v>
      </c>
      <c r="BS51" s="3">
        <v>5</v>
      </c>
      <c r="BT51" s="73">
        <v>3</v>
      </c>
      <c r="BU51" s="3">
        <v>-6</v>
      </c>
      <c r="BV51" s="3">
        <v>-1</v>
      </c>
      <c r="BW51" s="3">
        <v>-4</v>
      </c>
      <c r="BX51" s="3">
        <v>-7</v>
      </c>
      <c r="BY51" s="3">
        <v>-8</v>
      </c>
      <c r="BZ51" s="3">
        <v>-3</v>
      </c>
      <c r="CA51" s="3">
        <v>3</v>
      </c>
      <c r="CB51" s="3">
        <v>3</v>
      </c>
      <c r="CC51" s="3">
        <v>4</v>
      </c>
      <c r="CD51" s="3">
        <v>3</v>
      </c>
      <c r="CE51" s="3">
        <v>3</v>
      </c>
      <c r="CF51" s="73">
        <v>5</v>
      </c>
      <c r="CG51" s="3">
        <v>5</v>
      </c>
      <c r="CH51" s="3">
        <v>5</v>
      </c>
      <c r="CI51" s="3">
        <v>7</v>
      </c>
      <c r="CJ51" s="3">
        <v>11</v>
      </c>
      <c r="CK51" s="3">
        <v>13</v>
      </c>
      <c r="CL51" s="3">
        <v>10</v>
      </c>
      <c r="CM51" s="3">
        <v>8</v>
      </c>
      <c r="CN51" s="73">
        <v>1</v>
      </c>
      <c r="CO51" s="3">
        <v>3</v>
      </c>
      <c r="CP51" s="3">
        <v>8</v>
      </c>
      <c r="CQ51" s="3">
        <v>9</v>
      </c>
      <c r="CR51" s="73">
        <v>11</v>
      </c>
      <c r="CS51" s="3">
        <v>9</v>
      </c>
      <c r="CT51" s="3">
        <v>9</v>
      </c>
      <c r="CU51" s="3">
        <v>15</v>
      </c>
      <c r="CV51" s="3">
        <v>13</v>
      </c>
      <c r="CW51" s="3">
        <v>6</v>
      </c>
      <c r="CX51" s="3">
        <v>6</v>
      </c>
      <c r="CY51" s="3">
        <v>5</v>
      </c>
      <c r="CZ51" s="2">
        <v>10</v>
      </c>
      <c r="DA51" s="2">
        <v>10</v>
      </c>
      <c r="DB51" s="2">
        <v>4</v>
      </c>
      <c r="DC51" s="140">
        <v>0</v>
      </c>
      <c r="DD51" s="2">
        <v>5</v>
      </c>
      <c r="DE51" s="2">
        <v>2</v>
      </c>
      <c r="DF51" s="2">
        <v>11</v>
      </c>
      <c r="DG51" s="2">
        <v>-7</v>
      </c>
      <c r="DH51" s="2">
        <v>-13</v>
      </c>
      <c r="DI51" s="2">
        <v>-8</v>
      </c>
      <c r="DJ51" s="2">
        <v>-23</v>
      </c>
      <c r="DK51" s="2">
        <v>1</v>
      </c>
      <c r="DL51" s="2">
        <v>4</v>
      </c>
      <c r="DM51" s="2">
        <v>-14</v>
      </c>
      <c r="DN51" s="2">
        <v>-6</v>
      </c>
      <c r="DO51" s="2">
        <v>-7</v>
      </c>
      <c r="DP51" s="93">
        <v>-1</v>
      </c>
      <c r="DQ51" s="2">
        <v>-9</v>
      </c>
      <c r="DR51" s="2">
        <v>3</v>
      </c>
      <c r="DS51" s="2">
        <v>-26</v>
      </c>
      <c r="DT51" s="2">
        <v>-30</v>
      </c>
      <c r="DU51" s="2">
        <v>-22</v>
      </c>
      <c r="DV51" s="2">
        <v>-30</v>
      </c>
      <c r="DW51" s="2">
        <v>-12</v>
      </c>
      <c r="DX51" s="2">
        <v>-22</v>
      </c>
      <c r="DY51" s="2">
        <v>-25</v>
      </c>
      <c r="DZ51" s="2">
        <v>6</v>
      </c>
      <c r="EA51" s="140">
        <v>-1</v>
      </c>
      <c r="EB51" s="2">
        <v>2</v>
      </c>
      <c r="EC51" s="2">
        <v>3</v>
      </c>
      <c r="ED51" s="2">
        <v>8</v>
      </c>
      <c r="EE51" s="2">
        <v>-12</v>
      </c>
      <c r="EF51" s="2">
        <v>-1</v>
      </c>
      <c r="EG51" s="2">
        <v>8</v>
      </c>
      <c r="EH51" s="2">
        <v>3</v>
      </c>
      <c r="EI51" s="51" t="s">
        <v>15</v>
      </c>
    </row>
  </sheetData>
  <mergeCells count="12">
    <mergeCell ref="C2:K2"/>
    <mergeCell ref="L2:W2"/>
    <mergeCell ref="EB2:EH2"/>
    <mergeCell ref="DP2:EA2"/>
    <mergeCell ref="DD2:DO2"/>
    <mergeCell ref="CR2:DC2"/>
    <mergeCell ref="CF2:CQ2"/>
    <mergeCell ref="AK2:AU2"/>
    <mergeCell ref="AZ2:BG2"/>
    <mergeCell ref="BH2:BS2"/>
    <mergeCell ref="BT2:CE2"/>
    <mergeCell ref="X2:A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57"/>
  <sheetViews>
    <sheetView topLeftCell="B1" workbookViewId="0">
      <pane xSplit="3" topLeftCell="AA1" activePane="topRight" state="frozen"/>
      <selection activeCell="B1" sqref="B1"/>
      <selection pane="topRight" activeCell="AC6" sqref="AC6:AE6"/>
    </sheetView>
  </sheetViews>
  <sheetFormatPr baseColWidth="10" defaultRowHeight="12" x14ac:dyDescent="0.15"/>
  <cols>
    <col min="1" max="1" width="3" customWidth="1"/>
    <col min="2" max="2" width="3.19921875" style="1" customWidth="1"/>
    <col min="3" max="3" width="4.59765625" style="4" customWidth="1"/>
    <col min="4" max="4" width="4" style="5" customWidth="1"/>
    <col min="5" max="5" width="5.59765625" style="5" customWidth="1"/>
    <col min="6" max="7" width="5.19921875" style="5" customWidth="1"/>
    <col min="8" max="11" width="4.19921875" style="5" customWidth="1"/>
    <col min="12" max="12" width="4.19921875" customWidth="1"/>
    <col min="13" max="16" width="4.19921875" style="5" customWidth="1"/>
    <col min="17" max="28" width="4.19921875" customWidth="1"/>
    <col min="29" max="32" width="4.19921875" style="5" customWidth="1"/>
    <col min="33" max="33" width="4.19921875" customWidth="1"/>
    <col min="34" max="34" width="4.19921875" style="5" customWidth="1"/>
    <col min="35" max="40" width="4.19921875" customWidth="1"/>
    <col min="41" max="41" width="5.19921875" customWidth="1"/>
    <col min="42" max="49" width="4.19921875" customWidth="1"/>
    <col min="50" max="53" width="5.19921875" style="5" customWidth="1"/>
    <col min="54" max="70" width="5.19921875" customWidth="1"/>
    <col min="71" max="71" width="3.796875" customWidth="1"/>
    <col min="72" max="74" width="1.19921875" customWidth="1"/>
  </cols>
  <sheetData>
    <row r="1" spans="1:72" ht="16" x14ac:dyDescent="0.2">
      <c r="A1" s="56"/>
      <c r="B1" s="57"/>
      <c r="C1" s="58" t="s">
        <v>4</v>
      </c>
    </row>
    <row r="2" spans="1:72" s="59" customFormat="1" ht="13" x14ac:dyDescent="0.15">
      <c r="B2" s="70" t="s">
        <v>5</v>
      </c>
      <c r="C2" s="60"/>
      <c r="D2" s="61"/>
      <c r="E2" s="61"/>
      <c r="F2" s="61"/>
      <c r="G2" s="61"/>
      <c r="H2" s="61"/>
      <c r="I2" s="61"/>
      <c r="J2" s="61"/>
      <c r="K2" s="61"/>
      <c r="M2" s="61"/>
      <c r="N2" s="61"/>
      <c r="O2" s="61"/>
      <c r="P2" s="61"/>
      <c r="AC2" s="61"/>
      <c r="AD2" s="61"/>
      <c r="AE2" s="61"/>
      <c r="AF2" s="61"/>
      <c r="AH2" s="61"/>
      <c r="AX2" s="61"/>
      <c r="AY2" s="61"/>
      <c r="AZ2" s="61"/>
      <c r="BA2" s="61"/>
    </row>
    <row r="3" spans="1:72" ht="13" thickBot="1" x14ac:dyDescent="0.2">
      <c r="B3" s="55" t="s">
        <v>3</v>
      </c>
      <c r="C3"/>
      <c r="D3" s="54"/>
      <c r="E3" s="54"/>
      <c r="F3" s="4"/>
      <c r="L3" s="5"/>
      <c r="Q3" s="5"/>
      <c r="R3" s="5"/>
      <c r="S3" s="5"/>
      <c r="AG3" s="5"/>
      <c r="BB3" s="5"/>
    </row>
    <row r="4" spans="1:72" ht="13" thickBot="1" x14ac:dyDescent="0.2">
      <c r="A4" s="62"/>
      <c r="B4" s="63"/>
      <c r="C4" s="64">
        <f>AVERAGE(C8:C55)</f>
        <v>6.3935208333333327</v>
      </c>
      <c r="D4" s="65">
        <f>SUM(D8:D55)</f>
        <v>342</v>
      </c>
      <c r="E4" s="64">
        <f>AVERAGE(E8:E55)</f>
        <v>-0.65661939333814334</v>
      </c>
      <c r="F4" s="64">
        <f>AVERAGE(F8:F55)</f>
        <v>-0.60341203453182612</v>
      </c>
      <c r="G4" s="68">
        <f>AVERAGE(G8:G55)</f>
        <v>-3.1602405189043203</v>
      </c>
      <c r="H4" s="66">
        <f t="shared" ref="H4:N4" si="0">AVERAGE(H8:H55)</f>
        <v>-4.125</v>
      </c>
      <c r="I4" s="78">
        <f t="shared" si="0"/>
        <v>-3.5416666666666665</v>
      </c>
      <c r="J4" s="78">
        <f t="shared" si="0"/>
        <v>-4.166666666666667</v>
      </c>
      <c r="K4" s="78">
        <f t="shared" si="0"/>
        <v>-5.5</v>
      </c>
      <c r="L4" s="108">
        <f t="shared" si="0"/>
        <v>-6.8125</v>
      </c>
      <c r="M4" s="78">
        <f t="shared" si="0"/>
        <v>-5.208333333333333</v>
      </c>
      <c r="N4" s="78">
        <f t="shared" si="0"/>
        <v>-2.7083333333333335</v>
      </c>
      <c r="O4" s="78">
        <f t="shared" ref="O4:AA4" si="1">AVERAGE(O8:O55)</f>
        <v>-3.6458333333333335</v>
      </c>
      <c r="P4" s="78">
        <f t="shared" si="1"/>
        <v>-6.083333333333333</v>
      </c>
      <c r="Q4" s="108">
        <f t="shared" si="1"/>
        <v>-6.770833333333333</v>
      </c>
      <c r="R4" s="66">
        <f t="shared" si="1"/>
        <v>-4.9375</v>
      </c>
      <c r="S4" s="109">
        <f t="shared" si="1"/>
        <v>-4.625</v>
      </c>
      <c r="T4" s="66">
        <f t="shared" si="1"/>
        <v>-6.6875</v>
      </c>
      <c r="U4" s="66">
        <f t="shared" si="1"/>
        <v>-3.9166666666666665</v>
      </c>
      <c r="V4" s="66">
        <f t="shared" si="1"/>
        <v>-1.1875</v>
      </c>
      <c r="W4" s="103">
        <f t="shared" si="1"/>
        <v>-0.29166666666666669</v>
      </c>
      <c r="X4" s="66">
        <f t="shared" si="1"/>
        <v>1.375</v>
      </c>
      <c r="Y4" s="66">
        <f t="shared" si="1"/>
        <v>1.1666666666666667</v>
      </c>
      <c r="Z4" s="108">
        <f t="shared" si="1"/>
        <v>1.4166666666666667</v>
      </c>
      <c r="AA4" s="66">
        <f t="shared" si="1"/>
        <v>-1.875</v>
      </c>
      <c r="AB4" s="66">
        <f>AVERAGE(AB8:AB55)</f>
        <v>3.1875</v>
      </c>
      <c r="AC4" s="64">
        <f t="shared" ref="AC4:AH4" si="2">AVERAGE(AC8:AC55)</f>
        <v>-0.53482142857142856</v>
      </c>
      <c r="AD4" s="164">
        <f t="shared" si="2"/>
        <v>-0.46419477513227508</v>
      </c>
      <c r="AE4" s="164">
        <f t="shared" si="2"/>
        <v>-0.54203042328042328</v>
      </c>
      <c r="AF4" s="164">
        <f t="shared" si="2"/>
        <v>-0.68864914021164003</v>
      </c>
      <c r="AG4" s="165">
        <f t="shared" si="2"/>
        <v>-0.864360119047619</v>
      </c>
      <c r="AH4" s="64">
        <f t="shared" si="2"/>
        <v>-0.61851025132275128</v>
      </c>
      <c r="AI4" s="64">
        <f>AVERAGE(AI8:AI55)</f>
        <v>-0.17337962962962961</v>
      </c>
      <c r="AJ4" s="64">
        <f>AVERAGE(AJ8:AJ55)</f>
        <v>-0.44481646825396814</v>
      </c>
      <c r="AK4" s="79">
        <f>AVERAGE(AK8:AK55)</f>
        <v>-0.77300760582010575</v>
      </c>
      <c r="AL4" s="64">
        <f t="shared" ref="AL4:AW4" si="3">AVERAGE(AL8:AL55)</f>
        <v>-0.81572420634920639</v>
      </c>
      <c r="AM4" s="64">
        <f t="shared" si="3"/>
        <v>-0.6452711640211638</v>
      </c>
      <c r="AN4" s="64">
        <f t="shared" si="3"/>
        <v>-0.67702634245187421</v>
      </c>
      <c r="AO4" s="106">
        <f t="shared" si="3"/>
        <v>-1.1635003306878311</v>
      </c>
      <c r="AP4" s="64">
        <f t="shared" si="3"/>
        <v>-0.81345072751322778</v>
      </c>
      <c r="AQ4" s="107">
        <f t="shared" si="3"/>
        <v>-0.20014880952380945</v>
      </c>
      <c r="AR4" s="64">
        <f t="shared" si="3"/>
        <v>-2.4346891534391544E-2</v>
      </c>
      <c r="AS4" s="64">
        <f t="shared" si="3"/>
        <v>0.13110945767195767</v>
      </c>
      <c r="AT4" s="64">
        <f t="shared" si="3"/>
        <v>0.33553240740740747</v>
      </c>
      <c r="AU4" s="106">
        <f t="shared" si="3"/>
        <v>0.4068369708994708</v>
      </c>
      <c r="AV4" s="64">
        <f t="shared" si="3"/>
        <v>7.2511574074074131E-2</v>
      </c>
      <c r="AW4" s="64">
        <f t="shared" si="3"/>
        <v>0.44026951058201053</v>
      </c>
      <c r="AX4" s="164">
        <f t="shared" ref="AX4:BF4" si="4">AVERAGE(AX8:AX55)/$C4</f>
        <v>-0.56328841455369294</v>
      </c>
      <c r="AY4" s="164">
        <f t="shared" si="4"/>
        <v>-0.42748876241743361</v>
      </c>
      <c r="AZ4" s="166">
        <f t="shared" si="4"/>
        <v>-0.42980041204081482</v>
      </c>
      <c r="BA4" s="164">
        <f t="shared" si="4"/>
        <v>-0.61333072601039196</v>
      </c>
      <c r="BB4" s="165">
        <f t="shared" si="4"/>
        <v>-0.76599074754653806</v>
      </c>
      <c r="BC4" s="79">
        <f t="shared" si="4"/>
        <v>-0.50389404017491057</v>
      </c>
      <c r="BD4" s="64">
        <f t="shared" si="4"/>
        <v>7.2017059112474732E-2</v>
      </c>
      <c r="BE4" s="64">
        <f t="shared" si="4"/>
        <v>-0.16691194174078869</v>
      </c>
      <c r="BF4" s="105">
        <f t="shared" si="4"/>
        <v>-0.57958185413918595</v>
      </c>
      <c r="BG4" s="64">
        <f t="shared" ref="BG4:BR4" si="5">AVERAGE(BG8:BG55)/$C4</f>
        <v>-0.70891951549412402</v>
      </c>
      <c r="BH4" s="64">
        <f t="shared" si="5"/>
        <v>-0.63989380344178015</v>
      </c>
      <c r="BI4" s="64">
        <f t="shared" si="5"/>
        <v>-0.604372641170555</v>
      </c>
      <c r="BJ4" s="106">
        <f t="shared" si="5"/>
        <v>-0.88614002906898726</v>
      </c>
      <c r="BK4" s="64">
        <f t="shared" si="5"/>
        <v>-0.99261816497738953</v>
      </c>
      <c r="BL4" s="64">
        <f t="shared" si="5"/>
        <v>-0.28758627867466913</v>
      </c>
      <c r="BM4" s="104">
        <f t="shared" si="5"/>
        <v>-0.2211673607028278</v>
      </c>
      <c r="BN4" s="64">
        <f t="shared" si="5"/>
        <v>0.15833263249568494</v>
      </c>
      <c r="BO4" s="105">
        <f t="shared" si="5"/>
        <v>0.27497620513947263</v>
      </c>
      <c r="BP4" s="64">
        <f t="shared" si="5"/>
        <v>0.39805644918821009</v>
      </c>
      <c r="BQ4" s="64">
        <f t="shared" si="5"/>
        <v>-0.24205883834633979</v>
      </c>
      <c r="BR4" s="64">
        <f t="shared" si="5"/>
        <v>0.16869102845571535</v>
      </c>
      <c r="BS4" s="110"/>
      <c r="BT4" s="72"/>
    </row>
    <row r="5" spans="1:72" ht="14" thickBot="1" x14ac:dyDescent="0.2">
      <c r="C5" s="52" t="s">
        <v>36</v>
      </c>
      <c r="D5" s="19" t="s">
        <v>37</v>
      </c>
      <c r="E5" s="1"/>
      <c r="F5" s="1"/>
      <c r="G5" s="53">
        <f>G4/C4</f>
        <v>-0.49428798330147838</v>
      </c>
      <c r="H5" s="71" t="s">
        <v>31</v>
      </c>
      <c r="I5" s="1"/>
      <c r="J5" s="1"/>
      <c r="K5" s="131" t="s">
        <v>31</v>
      </c>
      <c r="L5" s="1"/>
      <c r="M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71" t="s">
        <v>31</v>
      </c>
      <c r="AD5" s="1"/>
      <c r="AE5" s="1"/>
      <c r="AF5" s="131" t="s">
        <v>31</v>
      </c>
      <c r="AG5" s="1"/>
      <c r="AH5" s="150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30"/>
      <c r="AX5" s="218" t="s">
        <v>79</v>
      </c>
      <c r="AY5" s="216"/>
      <c r="AZ5" s="219"/>
      <c r="BA5" s="222" t="s">
        <v>79</v>
      </c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1"/>
      <c r="BN5" s="1"/>
      <c r="BO5" s="1"/>
      <c r="BP5" s="1"/>
      <c r="BQ5" s="1"/>
      <c r="BR5" s="130"/>
      <c r="BS5" s="111"/>
      <c r="BT5" s="71"/>
    </row>
    <row r="6" spans="1:72" s="1" customFormat="1" x14ac:dyDescent="0.15">
      <c r="C6" s="17" t="s">
        <v>30</v>
      </c>
      <c r="D6" s="19" t="s">
        <v>81</v>
      </c>
      <c r="E6" s="1">
        <v>2012</v>
      </c>
      <c r="F6" s="1" t="s">
        <v>83</v>
      </c>
      <c r="G6" s="13" t="s">
        <v>83</v>
      </c>
      <c r="H6" s="218">
        <v>2013</v>
      </c>
      <c r="I6" s="216"/>
      <c r="J6" s="219"/>
      <c r="K6" s="222">
        <v>2012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9"/>
      <c r="W6" s="222">
        <v>2011</v>
      </c>
      <c r="X6" s="216"/>
      <c r="Y6" s="216"/>
      <c r="Z6" s="216"/>
      <c r="AA6" s="216"/>
      <c r="AB6" s="216"/>
      <c r="AC6" s="218">
        <v>2013</v>
      </c>
      <c r="AD6" s="223"/>
      <c r="AE6" s="224"/>
      <c r="AF6" s="222">
        <v>2012</v>
      </c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9"/>
      <c r="AR6" s="222">
        <v>2011</v>
      </c>
      <c r="AS6" s="216"/>
      <c r="AT6" s="216"/>
      <c r="AU6" s="216"/>
      <c r="AV6" s="216"/>
      <c r="AW6" s="217"/>
      <c r="AX6" s="218">
        <v>2013</v>
      </c>
      <c r="AY6" s="216"/>
      <c r="AZ6" s="219"/>
      <c r="BA6" s="222">
        <v>2012</v>
      </c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9"/>
      <c r="BM6" s="131">
        <v>2011</v>
      </c>
      <c r="BR6" s="130"/>
      <c r="BS6" s="111"/>
      <c r="BT6" s="71"/>
    </row>
    <row r="7" spans="1:72" s="1" customFormat="1" x14ac:dyDescent="0.15">
      <c r="B7" s="3"/>
      <c r="C7" s="18" t="s">
        <v>29</v>
      </c>
      <c r="D7" s="20" t="s">
        <v>35</v>
      </c>
      <c r="E7" s="3" t="s">
        <v>32</v>
      </c>
      <c r="F7" s="3" t="s">
        <v>32</v>
      </c>
      <c r="G7" s="14" t="s">
        <v>33</v>
      </c>
      <c r="H7" s="3" t="s">
        <v>90</v>
      </c>
      <c r="I7" s="3" t="s">
        <v>89</v>
      </c>
      <c r="J7" s="3" t="s">
        <v>88</v>
      </c>
      <c r="K7" s="73" t="s">
        <v>87</v>
      </c>
      <c r="L7" s="85" t="s">
        <v>86</v>
      </c>
      <c r="M7" s="11" t="s">
        <v>85</v>
      </c>
      <c r="N7" s="3" t="s">
        <v>84</v>
      </c>
      <c r="O7" s="3" t="s">
        <v>82</v>
      </c>
      <c r="P7" s="3" t="s">
        <v>80</v>
      </c>
      <c r="Q7" s="85" t="s">
        <v>28</v>
      </c>
      <c r="R7" s="3" t="s">
        <v>17</v>
      </c>
      <c r="S7" s="94" t="s">
        <v>18</v>
      </c>
      <c r="T7" s="3" t="s">
        <v>19</v>
      </c>
      <c r="U7" s="3" t="s">
        <v>20</v>
      </c>
      <c r="V7" s="3" t="s">
        <v>21</v>
      </c>
      <c r="W7" s="73" t="s">
        <v>22</v>
      </c>
      <c r="X7" s="3" t="s">
        <v>23</v>
      </c>
      <c r="Y7" s="3" t="s">
        <v>24</v>
      </c>
      <c r="Z7" s="85" t="s">
        <v>25</v>
      </c>
      <c r="AA7" s="3" t="s">
        <v>26</v>
      </c>
      <c r="AB7" s="3" t="s">
        <v>27</v>
      </c>
      <c r="AC7" s="6" t="s">
        <v>90</v>
      </c>
      <c r="AD7" s="3" t="s">
        <v>89</v>
      </c>
      <c r="AE7" s="3" t="s">
        <v>88</v>
      </c>
      <c r="AF7" s="73" t="s">
        <v>87</v>
      </c>
      <c r="AG7" s="85" t="s">
        <v>86</v>
      </c>
      <c r="AH7" s="11" t="s">
        <v>85</v>
      </c>
      <c r="AI7" s="3" t="s">
        <v>84</v>
      </c>
      <c r="AJ7" s="3" t="s">
        <v>82</v>
      </c>
      <c r="AK7" s="94" t="s">
        <v>80</v>
      </c>
      <c r="AL7" s="3" t="s">
        <v>78</v>
      </c>
      <c r="AM7" s="3" t="s">
        <v>17</v>
      </c>
      <c r="AN7" s="3" t="s">
        <v>18</v>
      </c>
      <c r="AO7" s="8" t="s">
        <v>19</v>
      </c>
      <c r="AP7" s="3" t="s">
        <v>20</v>
      </c>
      <c r="AQ7" s="67" t="s">
        <v>21</v>
      </c>
      <c r="AR7" s="3" t="s">
        <v>22</v>
      </c>
      <c r="AS7" s="3" t="s">
        <v>23</v>
      </c>
      <c r="AT7" s="3" t="s">
        <v>24</v>
      </c>
      <c r="AU7" s="8" t="s">
        <v>25</v>
      </c>
      <c r="AV7" s="3" t="s">
        <v>26</v>
      </c>
      <c r="AW7" s="3" t="s">
        <v>27</v>
      </c>
      <c r="AX7" s="6" t="s">
        <v>90</v>
      </c>
      <c r="AY7" s="3" t="s">
        <v>89</v>
      </c>
      <c r="AZ7" s="3" t="s">
        <v>88</v>
      </c>
      <c r="BA7" s="73" t="s">
        <v>87</v>
      </c>
      <c r="BB7" s="85" t="s">
        <v>86</v>
      </c>
      <c r="BC7" s="94" t="s">
        <v>85</v>
      </c>
      <c r="BD7" s="3" t="s">
        <v>84</v>
      </c>
      <c r="BE7" s="3" t="s">
        <v>82</v>
      </c>
      <c r="BF7" s="11" t="s">
        <v>80</v>
      </c>
      <c r="BG7" s="3" t="s">
        <v>28</v>
      </c>
      <c r="BH7" s="3" t="s">
        <v>17</v>
      </c>
      <c r="BI7" s="3" t="s">
        <v>18</v>
      </c>
      <c r="BJ7" s="8" t="s">
        <v>19</v>
      </c>
      <c r="BK7" s="3" t="s">
        <v>20</v>
      </c>
      <c r="BL7" s="3" t="s">
        <v>21</v>
      </c>
      <c r="BM7" s="73" t="s">
        <v>22</v>
      </c>
      <c r="BN7" s="3" t="s">
        <v>23</v>
      </c>
      <c r="BO7" s="11" t="s">
        <v>24</v>
      </c>
      <c r="BP7" s="3" t="s">
        <v>25</v>
      </c>
      <c r="BQ7" s="3" t="s">
        <v>26</v>
      </c>
      <c r="BR7" s="3" t="s">
        <v>27</v>
      </c>
      <c r="BS7" s="112"/>
      <c r="BT7" s="71"/>
    </row>
    <row r="8" spans="1:72" x14ac:dyDescent="0.15">
      <c r="A8">
        <v>1</v>
      </c>
      <c r="B8" s="1" t="s">
        <v>16</v>
      </c>
      <c r="C8" s="16">
        <v>4.8029999999999999</v>
      </c>
      <c r="D8" s="21">
        <v>8</v>
      </c>
      <c r="E8" s="22">
        <f>AVERAGE(AF8:AQ8)</f>
        <v>-0.16666666666666666</v>
      </c>
      <c r="F8" s="22">
        <f>AVERAGE(AC8:AN8)</f>
        <v>-1.0416666666666666E-2</v>
      </c>
      <c r="G8" s="15">
        <f>AVERAGE(AX8:BI8)</f>
        <v>-5.0031249999999972E-2</v>
      </c>
      <c r="H8" s="99">
        <v>1</v>
      </c>
      <c r="I8" s="99">
        <v>3</v>
      </c>
      <c r="J8" s="99">
        <v>1</v>
      </c>
      <c r="K8" s="146">
        <v>-1</v>
      </c>
      <c r="L8" s="86">
        <v>-1</v>
      </c>
      <c r="M8" s="152">
        <v>0</v>
      </c>
      <c r="N8" s="99">
        <v>5</v>
      </c>
      <c r="O8" s="99">
        <v>8</v>
      </c>
      <c r="P8" s="99">
        <v>-1</v>
      </c>
      <c r="Q8" s="86">
        <v>0</v>
      </c>
      <c r="R8">
        <v>0</v>
      </c>
      <c r="S8" s="95">
        <v>-16</v>
      </c>
      <c r="T8">
        <v>-6</v>
      </c>
      <c r="U8">
        <v>-5</v>
      </c>
      <c r="V8">
        <v>1</v>
      </c>
      <c r="W8" s="90">
        <v>-2</v>
      </c>
      <c r="X8">
        <v>2</v>
      </c>
      <c r="Y8">
        <v>-4</v>
      </c>
      <c r="Z8" s="86">
        <v>13</v>
      </c>
      <c r="AA8">
        <v>-18</v>
      </c>
      <c r="AB8">
        <v>-6</v>
      </c>
      <c r="AC8" s="16">
        <f t="shared" ref="AC8:AC55" si="6">H8/$D8</f>
        <v>0.125</v>
      </c>
      <c r="AD8" s="4">
        <f t="shared" ref="AD8:AD55" si="7">I8/$D8</f>
        <v>0.375</v>
      </c>
      <c r="AE8" s="4">
        <f t="shared" ref="AE8:AE55" si="8">J8/$D8</f>
        <v>0.125</v>
      </c>
      <c r="AF8" s="156">
        <f t="shared" ref="AF8:AF55" si="9">K8/$D8</f>
        <v>-0.125</v>
      </c>
      <c r="AG8" s="157">
        <f t="shared" ref="AG8:AG55" si="10">L8/$D8</f>
        <v>-0.125</v>
      </c>
      <c r="AH8" s="151">
        <f t="shared" ref="AH8:AH55" si="11">M8/$D8</f>
        <v>0</v>
      </c>
      <c r="AI8" s="10">
        <f t="shared" ref="AI8:AW8" si="12">N8/$D8</f>
        <v>0.625</v>
      </c>
      <c r="AJ8" s="10">
        <f t="shared" si="12"/>
        <v>1</v>
      </c>
      <c r="AK8" s="80">
        <f t="shared" si="12"/>
        <v>-0.125</v>
      </c>
      <c r="AL8" s="10">
        <f t="shared" si="12"/>
        <v>0</v>
      </c>
      <c r="AM8" s="10">
        <f t="shared" si="12"/>
        <v>0</v>
      </c>
      <c r="AN8" s="10">
        <f t="shared" si="12"/>
        <v>-2</v>
      </c>
      <c r="AO8" s="9">
        <f t="shared" si="12"/>
        <v>-0.75</v>
      </c>
      <c r="AP8" s="10">
        <f t="shared" si="12"/>
        <v>-0.625</v>
      </c>
      <c r="AQ8" s="81">
        <f t="shared" si="12"/>
        <v>0.125</v>
      </c>
      <c r="AR8" s="10">
        <f t="shared" si="12"/>
        <v>-0.25</v>
      </c>
      <c r="AS8" s="10">
        <f t="shared" si="12"/>
        <v>0.25</v>
      </c>
      <c r="AT8" s="10">
        <f t="shared" si="12"/>
        <v>-0.5</v>
      </c>
      <c r="AU8" s="9">
        <f t="shared" si="12"/>
        <v>1.625</v>
      </c>
      <c r="AV8" s="10">
        <f t="shared" si="12"/>
        <v>-2.25</v>
      </c>
      <c r="AW8" s="10">
        <f t="shared" si="12"/>
        <v>-0.75</v>
      </c>
      <c r="AX8" s="16">
        <f t="shared" ref="AX8:AX55" si="13">AC8*$C8</f>
        <v>0.60037499999999999</v>
      </c>
      <c r="AY8" s="4">
        <f t="shared" ref="AY8:AY55" si="14">AD8*$C8</f>
        <v>1.8011249999999999</v>
      </c>
      <c r="AZ8" s="4">
        <f t="shared" ref="AZ8:AZ55" si="15">AE8*$C8</f>
        <v>0.60037499999999999</v>
      </c>
      <c r="BA8" s="156">
        <f t="shared" ref="BA8:BA55" si="16">AF8*$C8</f>
        <v>-0.60037499999999999</v>
      </c>
      <c r="BB8" s="157">
        <f t="shared" ref="BB8:BC55" si="17">AG8*$C8</f>
        <v>-0.60037499999999999</v>
      </c>
      <c r="BC8" s="151">
        <f t="shared" si="17"/>
        <v>0</v>
      </c>
      <c r="BD8" s="121">
        <f t="shared" ref="BD8:BE55" si="18">AI8*$C8</f>
        <v>3.0018750000000001</v>
      </c>
      <c r="BE8" s="121">
        <f t="shared" si="18"/>
        <v>4.8029999999999999</v>
      </c>
      <c r="BF8" s="120">
        <f t="shared" ref="BF8:BF55" si="19">AK8*$C8</f>
        <v>-0.60037499999999999</v>
      </c>
      <c r="BG8" s="10">
        <f t="shared" ref="BG8:BG55" si="20">AL8*$C8</f>
        <v>0</v>
      </c>
      <c r="BH8" s="10">
        <f t="shared" ref="BH8:BH55" si="21">AM8*$C8</f>
        <v>0</v>
      </c>
      <c r="BI8" s="10">
        <f t="shared" ref="BI8:BI55" si="22">AN8*$C8</f>
        <v>-9.6059999999999999</v>
      </c>
      <c r="BJ8" s="9">
        <f t="shared" ref="BJ8:BJ55" si="23">AO8*$C8</f>
        <v>-3.6022499999999997</v>
      </c>
      <c r="BK8" s="10">
        <f t="shared" ref="BK8:BK55" si="24">AP8*$C8</f>
        <v>-3.0018750000000001</v>
      </c>
      <c r="BL8" s="10">
        <f t="shared" ref="BL8:BL55" si="25">AQ8*$C8</f>
        <v>0.60037499999999999</v>
      </c>
      <c r="BM8" s="74">
        <f t="shared" ref="BM8:BM55" si="26">AR8*$C8</f>
        <v>-1.20075</v>
      </c>
      <c r="BN8" s="10">
        <f t="shared" ref="BN8:BN55" si="27">AS8*$C8</f>
        <v>1.20075</v>
      </c>
      <c r="BO8" s="12">
        <f t="shared" ref="BO8:BO55" si="28">AT8*$C8</f>
        <v>-2.4015</v>
      </c>
      <c r="BP8" s="10">
        <f t="shared" ref="BP8:BP55" si="29">AU8*$C8</f>
        <v>7.804875</v>
      </c>
      <c r="BQ8" s="10">
        <f t="shared" ref="BQ8:BQ55" si="30">AV8*$C8</f>
        <v>-10.806749999999999</v>
      </c>
      <c r="BR8" s="10">
        <f t="shared" ref="BR8:BR55" si="31">AW8*$C8</f>
        <v>-3.6022499999999997</v>
      </c>
      <c r="BS8" s="113" t="s">
        <v>16</v>
      </c>
      <c r="BT8" s="7"/>
    </row>
    <row r="9" spans="1:72" x14ac:dyDescent="0.15">
      <c r="A9">
        <v>2</v>
      </c>
      <c r="B9" s="1" t="s">
        <v>38</v>
      </c>
      <c r="C9" s="16">
        <v>6.4130000000000003</v>
      </c>
      <c r="D9" s="21">
        <v>7</v>
      </c>
      <c r="E9" s="22">
        <f t="shared" ref="E9:E55" si="32">AVERAGE(AF9:AQ9)</f>
        <v>-0.75324675324675316</v>
      </c>
      <c r="F9" s="22">
        <f t="shared" ref="F9:F55" si="33">AVERAGE(AC9:AN9)</f>
        <v>-0.63636363636363635</v>
      </c>
      <c r="G9" s="15">
        <f t="shared" ref="G9:G55" si="34">AVERAGE(AX9:BI9)</f>
        <v>-3.7409166666666671</v>
      </c>
      <c r="H9" s="99">
        <v>-5</v>
      </c>
      <c r="I9" s="99">
        <v>-3</v>
      </c>
      <c r="J9" s="99">
        <v>-4</v>
      </c>
      <c r="K9" s="146">
        <v>-7</v>
      </c>
      <c r="L9" s="86">
        <v>-9</v>
      </c>
      <c r="M9" s="152">
        <v>-7</v>
      </c>
      <c r="N9" s="99">
        <v>0</v>
      </c>
      <c r="O9" s="99">
        <v>-1</v>
      </c>
      <c r="P9" s="99">
        <v>9</v>
      </c>
      <c r="Q9" s="86">
        <v>-11</v>
      </c>
      <c r="R9">
        <v>-11</v>
      </c>
      <c r="S9" s="95">
        <v>-5</v>
      </c>
      <c r="T9">
        <v>-4</v>
      </c>
      <c r="U9">
        <v>-9</v>
      </c>
      <c r="V9">
        <v>-8</v>
      </c>
      <c r="W9" s="90">
        <v>3</v>
      </c>
      <c r="X9">
        <v>1</v>
      </c>
      <c r="Y9">
        <v>-3</v>
      </c>
      <c r="Z9" s="86">
        <v>-1</v>
      </c>
      <c r="AA9">
        <v>-15</v>
      </c>
      <c r="AB9">
        <v>-6</v>
      </c>
      <c r="AC9" s="16">
        <f t="shared" si="6"/>
        <v>-0.7142857142857143</v>
      </c>
      <c r="AD9" s="4">
        <f t="shared" si="7"/>
        <v>-0.42857142857142855</v>
      </c>
      <c r="AE9" s="4">
        <f t="shared" si="8"/>
        <v>-0.5714285714285714</v>
      </c>
      <c r="AF9" s="156">
        <f t="shared" si="9"/>
        <v>-1</v>
      </c>
      <c r="AG9" s="157">
        <f t="shared" si="10"/>
        <v>-1.2857142857142858</v>
      </c>
      <c r="AH9" s="80">
        <f t="shared" si="11"/>
        <v>-1</v>
      </c>
      <c r="AI9" s="10">
        <f t="shared" ref="AI9:AI55" si="35">N9/$D9</f>
        <v>0</v>
      </c>
      <c r="AJ9" s="10">
        <f t="shared" ref="AJ9:AJ55" si="36">O9/$D9</f>
        <v>-0.14285714285714285</v>
      </c>
      <c r="AK9" s="80">
        <f t="shared" ref="AK9:AK55" si="37">P9/$D9</f>
        <v>1.2857142857142858</v>
      </c>
      <c r="AL9" s="10">
        <f t="shared" ref="AL9:AL55" si="38">Q9/$D9</f>
        <v>-1.5714285714285714</v>
      </c>
      <c r="AM9" s="10">
        <f t="shared" ref="AM9:AM55" si="39">R9/$D9</f>
        <v>-1.5714285714285714</v>
      </c>
      <c r="AN9" s="10"/>
      <c r="AO9" s="9">
        <f t="shared" ref="AO9:AO55" si="40">T9/$D9</f>
        <v>-0.5714285714285714</v>
      </c>
      <c r="AP9" s="10">
        <f t="shared" ref="AP9:AP55" si="41">U9/$D9</f>
        <v>-1.2857142857142858</v>
      </c>
      <c r="AQ9" s="81">
        <f t="shared" ref="AQ9:AQ55" si="42">V9/$D9</f>
        <v>-1.1428571428571428</v>
      </c>
      <c r="AR9" s="10">
        <f t="shared" ref="AR9:AR55" si="43">W9/$D9</f>
        <v>0.42857142857142855</v>
      </c>
      <c r="AS9" s="10">
        <f t="shared" ref="AS9:AS55" si="44">X9/$D9</f>
        <v>0.14285714285714285</v>
      </c>
      <c r="AT9" s="10">
        <f t="shared" ref="AT9:AT55" si="45">Y9/$D9</f>
        <v>-0.42857142857142855</v>
      </c>
      <c r="AU9" s="9">
        <f t="shared" ref="AU9:AU55" si="46">Z9/$D9</f>
        <v>-0.14285714285714285</v>
      </c>
      <c r="AV9" s="10">
        <f t="shared" ref="AV9:AV55" si="47">AA9/$D9</f>
        <v>-2.1428571428571428</v>
      </c>
      <c r="AW9" s="10">
        <f t="shared" ref="AW9:AW55" si="48">AB9/$D9</f>
        <v>-0.8571428571428571</v>
      </c>
      <c r="AX9" s="16">
        <f t="shared" si="13"/>
        <v>-4.5807142857142864</v>
      </c>
      <c r="AY9" s="4">
        <f t="shared" si="14"/>
        <v>-2.7484285714285712</v>
      </c>
      <c r="AZ9" s="4">
        <f t="shared" si="15"/>
        <v>-3.6645714285714286</v>
      </c>
      <c r="BA9" s="156">
        <f t="shared" si="16"/>
        <v>-6.4130000000000003</v>
      </c>
      <c r="BB9" s="157">
        <f t="shared" si="17"/>
        <v>-8.2452857142857159</v>
      </c>
      <c r="BC9" s="80">
        <f t="shared" si="17"/>
        <v>-6.4130000000000003</v>
      </c>
      <c r="BD9" s="10">
        <f t="shared" si="18"/>
        <v>0</v>
      </c>
      <c r="BE9" s="10">
        <f t="shared" si="18"/>
        <v>-0.91614285714285715</v>
      </c>
      <c r="BF9" s="12">
        <f t="shared" si="19"/>
        <v>8.2452857142857159</v>
      </c>
      <c r="BG9" s="10">
        <f t="shared" si="20"/>
        <v>-10.077571428571428</v>
      </c>
      <c r="BH9" s="10">
        <f t="shared" si="21"/>
        <v>-10.077571428571428</v>
      </c>
      <c r="BI9" s="10">
        <f t="shared" si="22"/>
        <v>0</v>
      </c>
      <c r="BJ9" s="9">
        <f t="shared" si="23"/>
        <v>-3.6645714285714286</v>
      </c>
      <c r="BK9" s="10">
        <f t="shared" si="24"/>
        <v>-8.2452857142857159</v>
      </c>
      <c r="BL9" s="10">
        <f t="shared" si="25"/>
        <v>-7.3291428571428572</v>
      </c>
      <c r="BM9" s="74">
        <f t="shared" si="26"/>
        <v>2.7484285714285712</v>
      </c>
      <c r="BN9" s="10">
        <f t="shared" si="27"/>
        <v>0.91614285714285715</v>
      </c>
      <c r="BO9" s="12">
        <f t="shared" si="28"/>
        <v>-2.7484285714285712</v>
      </c>
      <c r="BP9" s="10">
        <f t="shared" si="29"/>
        <v>-0.91614285714285715</v>
      </c>
      <c r="BQ9" s="10">
        <f t="shared" si="30"/>
        <v>-13.742142857142857</v>
      </c>
      <c r="BR9" s="10">
        <f t="shared" si="31"/>
        <v>-5.4968571428571424</v>
      </c>
      <c r="BS9" s="113" t="s">
        <v>38</v>
      </c>
      <c r="BT9" s="7"/>
    </row>
    <row r="10" spans="1:72" x14ac:dyDescent="0.15">
      <c r="A10">
        <v>3</v>
      </c>
      <c r="B10" s="1" t="s">
        <v>39</v>
      </c>
      <c r="C10" s="16">
        <v>2.9260000000000002</v>
      </c>
      <c r="D10" s="21">
        <v>9</v>
      </c>
      <c r="E10" s="22">
        <f t="shared" si="32"/>
        <v>-0.93518518518518512</v>
      </c>
      <c r="F10" s="22">
        <f t="shared" si="33"/>
        <v>-1.0462962962962963</v>
      </c>
      <c r="G10" s="15">
        <f t="shared" si="34"/>
        <v>-3.0614629629629633</v>
      </c>
      <c r="H10" s="99">
        <v>-4</v>
      </c>
      <c r="I10" s="99">
        <v>-5</v>
      </c>
      <c r="J10" s="99">
        <v>-5</v>
      </c>
      <c r="K10" s="146">
        <v>-11</v>
      </c>
      <c r="L10" s="86">
        <v>-11</v>
      </c>
      <c r="M10" s="152">
        <v>-9</v>
      </c>
      <c r="N10" s="99">
        <v>6</v>
      </c>
      <c r="O10" s="99">
        <v>3</v>
      </c>
      <c r="P10" s="99">
        <v>-17</v>
      </c>
      <c r="Q10" s="86">
        <v>-19</v>
      </c>
      <c r="R10">
        <v>-26</v>
      </c>
      <c r="S10" s="95">
        <v>-15</v>
      </c>
      <c r="T10">
        <v>3</v>
      </c>
      <c r="U10">
        <v>-1</v>
      </c>
      <c r="V10">
        <v>-4</v>
      </c>
      <c r="W10" s="90">
        <v>8</v>
      </c>
      <c r="X10">
        <v>14</v>
      </c>
      <c r="Y10">
        <v>-2</v>
      </c>
      <c r="Z10" s="86">
        <v>-3</v>
      </c>
      <c r="AA10">
        <v>-2</v>
      </c>
      <c r="AB10">
        <v>-10</v>
      </c>
      <c r="AC10" s="16">
        <f t="shared" si="6"/>
        <v>-0.44444444444444442</v>
      </c>
      <c r="AD10" s="4">
        <f t="shared" si="7"/>
        <v>-0.55555555555555558</v>
      </c>
      <c r="AE10" s="4">
        <f t="shared" si="8"/>
        <v>-0.55555555555555558</v>
      </c>
      <c r="AF10" s="156">
        <f t="shared" si="9"/>
        <v>-1.2222222222222223</v>
      </c>
      <c r="AG10" s="157">
        <f t="shared" si="10"/>
        <v>-1.2222222222222223</v>
      </c>
      <c r="AH10" s="80">
        <f t="shared" si="11"/>
        <v>-1</v>
      </c>
      <c r="AI10" s="10">
        <f t="shared" si="35"/>
        <v>0.66666666666666663</v>
      </c>
      <c r="AJ10" s="10">
        <f t="shared" si="36"/>
        <v>0.33333333333333331</v>
      </c>
      <c r="AK10" s="80">
        <f t="shared" si="37"/>
        <v>-1.8888888888888888</v>
      </c>
      <c r="AL10" s="10">
        <f t="shared" si="38"/>
        <v>-2.1111111111111112</v>
      </c>
      <c r="AM10" s="10">
        <f t="shared" si="39"/>
        <v>-2.8888888888888888</v>
      </c>
      <c r="AN10" s="10">
        <f t="shared" ref="AN10:AN55" si="49">S10/$D10</f>
        <v>-1.6666666666666667</v>
      </c>
      <c r="AO10" s="9">
        <f t="shared" si="40"/>
        <v>0.33333333333333331</v>
      </c>
      <c r="AP10" s="10">
        <f t="shared" si="41"/>
        <v>-0.1111111111111111</v>
      </c>
      <c r="AQ10" s="81">
        <f t="shared" si="42"/>
        <v>-0.44444444444444442</v>
      </c>
      <c r="AR10" s="10">
        <f t="shared" si="43"/>
        <v>0.88888888888888884</v>
      </c>
      <c r="AS10" s="10">
        <f t="shared" si="44"/>
        <v>1.5555555555555556</v>
      </c>
      <c r="AT10" s="10">
        <f t="shared" si="45"/>
        <v>-0.22222222222222221</v>
      </c>
      <c r="AU10" s="9">
        <f t="shared" si="46"/>
        <v>-0.33333333333333331</v>
      </c>
      <c r="AV10" s="10">
        <f t="shared" si="47"/>
        <v>-0.22222222222222221</v>
      </c>
      <c r="AW10" s="10">
        <f t="shared" si="48"/>
        <v>-1.1111111111111112</v>
      </c>
      <c r="AX10" s="16">
        <f t="shared" si="13"/>
        <v>-1.3004444444444445</v>
      </c>
      <c r="AY10" s="4">
        <f t="shared" si="14"/>
        <v>-1.6255555555555556</v>
      </c>
      <c r="AZ10" s="4">
        <f t="shared" si="15"/>
        <v>-1.6255555555555556</v>
      </c>
      <c r="BA10" s="156">
        <f t="shared" si="16"/>
        <v>-3.5762222222222229</v>
      </c>
      <c r="BB10" s="157">
        <f t="shared" si="17"/>
        <v>-3.5762222222222229</v>
      </c>
      <c r="BC10" s="80">
        <f t="shared" si="17"/>
        <v>-2.9260000000000002</v>
      </c>
      <c r="BD10" s="10">
        <f t="shared" si="18"/>
        <v>1.9506666666666668</v>
      </c>
      <c r="BE10" s="10">
        <f t="shared" si="18"/>
        <v>0.97533333333333339</v>
      </c>
      <c r="BF10" s="12">
        <f t="shared" si="19"/>
        <v>-5.5268888888888892</v>
      </c>
      <c r="BG10" s="10">
        <f t="shared" si="20"/>
        <v>-6.1771111111111114</v>
      </c>
      <c r="BH10" s="10">
        <f t="shared" si="21"/>
        <v>-8.4528888888888893</v>
      </c>
      <c r="BI10" s="10">
        <f t="shared" si="22"/>
        <v>-4.8766666666666669</v>
      </c>
      <c r="BJ10" s="9">
        <f t="shared" si="23"/>
        <v>0.97533333333333339</v>
      </c>
      <c r="BK10" s="10">
        <f t="shared" si="24"/>
        <v>-0.32511111111111113</v>
      </c>
      <c r="BL10" s="10">
        <f t="shared" si="25"/>
        <v>-1.3004444444444445</v>
      </c>
      <c r="BM10" s="74">
        <f t="shared" si="26"/>
        <v>2.600888888888889</v>
      </c>
      <c r="BN10" s="10">
        <f t="shared" si="27"/>
        <v>4.5515555555555558</v>
      </c>
      <c r="BO10" s="12">
        <f t="shared" si="28"/>
        <v>-0.65022222222222226</v>
      </c>
      <c r="BP10" s="10">
        <f t="shared" si="29"/>
        <v>-0.97533333333333339</v>
      </c>
      <c r="BQ10" s="10">
        <f t="shared" si="30"/>
        <v>-0.65022222222222226</v>
      </c>
      <c r="BR10" s="10">
        <f t="shared" si="31"/>
        <v>-3.2511111111111113</v>
      </c>
      <c r="BS10" s="113" t="s">
        <v>39</v>
      </c>
      <c r="BT10" s="7"/>
    </row>
    <row r="11" spans="1:72" x14ac:dyDescent="0.15">
      <c r="A11">
        <v>4</v>
      </c>
      <c r="B11" s="1" t="s">
        <v>40</v>
      </c>
      <c r="C11" s="16">
        <v>37.341999999999999</v>
      </c>
      <c r="D11" s="21">
        <v>7</v>
      </c>
      <c r="E11" s="22">
        <f t="shared" si="32"/>
        <v>-0.82142857142857151</v>
      </c>
      <c r="F11" s="22">
        <f t="shared" si="33"/>
        <v>-0.90476190476190466</v>
      </c>
      <c r="G11" s="15">
        <f t="shared" si="34"/>
        <v>-33.785619047619043</v>
      </c>
      <c r="H11" s="99">
        <v>-14</v>
      </c>
      <c r="I11" s="99">
        <v>-9</v>
      </c>
      <c r="J11" s="99">
        <v>-6</v>
      </c>
      <c r="K11" s="146">
        <v>-6</v>
      </c>
      <c r="L11" s="86">
        <v>-7</v>
      </c>
      <c r="M11" s="152">
        <v>-7</v>
      </c>
      <c r="N11" s="99">
        <v>-5</v>
      </c>
      <c r="O11" s="99">
        <v>-1</v>
      </c>
      <c r="P11" s="99">
        <v>-3</v>
      </c>
      <c r="Q11" s="86">
        <v>-8</v>
      </c>
      <c r="R11">
        <v>-11</v>
      </c>
      <c r="S11" s="95">
        <v>1</v>
      </c>
      <c r="T11">
        <v>5</v>
      </c>
      <c r="U11">
        <v>-18</v>
      </c>
      <c r="V11">
        <v>-9</v>
      </c>
      <c r="W11" s="90">
        <v>-17</v>
      </c>
      <c r="X11">
        <v>-4</v>
      </c>
      <c r="Y11">
        <v>0</v>
      </c>
      <c r="Z11" s="86">
        <v>0</v>
      </c>
      <c r="AA11">
        <v>0</v>
      </c>
      <c r="AB11">
        <v>13</v>
      </c>
      <c r="AC11" s="16">
        <f t="shared" si="6"/>
        <v>-2</v>
      </c>
      <c r="AD11" s="4">
        <f t="shared" si="7"/>
        <v>-1.2857142857142858</v>
      </c>
      <c r="AE11" s="4">
        <f t="shared" si="8"/>
        <v>-0.8571428571428571</v>
      </c>
      <c r="AF11" s="156">
        <f t="shared" si="9"/>
        <v>-0.8571428571428571</v>
      </c>
      <c r="AG11" s="157">
        <f t="shared" si="10"/>
        <v>-1</v>
      </c>
      <c r="AH11" s="80">
        <f t="shared" si="11"/>
        <v>-1</v>
      </c>
      <c r="AI11" s="10">
        <f t="shared" si="35"/>
        <v>-0.7142857142857143</v>
      </c>
      <c r="AJ11" s="10">
        <f t="shared" si="36"/>
        <v>-0.14285714285714285</v>
      </c>
      <c r="AK11" s="80">
        <f t="shared" si="37"/>
        <v>-0.42857142857142855</v>
      </c>
      <c r="AL11" s="10">
        <f t="shared" si="38"/>
        <v>-1.1428571428571428</v>
      </c>
      <c r="AM11" s="10">
        <f t="shared" si="39"/>
        <v>-1.5714285714285714</v>
      </c>
      <c r="AN11" s="10">
        <f t="shared" si="49"/>
        <v>0.14285714285714285</v>
      </c>
      <c r="AO11" s="9">
        <f t="shared" si="40"/>
        <v>0.7142857142857143</v>
      </c>
      <c r="AP11" s="10">
        <f t="shared" si="41"/>
        <v>-2.5714285714285716</v>
      </c>
      <c r="AQ11" s="81">
        <f t="shared" si="42"/>
        <v>-1.2857142857142858</v>
      </c>
      <c r="AR11" s="10">
        <f t="shared" si="43"/>
        <v>-2.4285714285714284</v>
      </c>
      <c r="AS11" s="10">
        <f t="shared" si="44"/>
        <v>-0.5714285714285714</v>
      </c>
      <c r="AT11" s="10">
        <f t="shared" si="45"/>
        <v>0</v>
      </c>
      <c r="AU11" s="9">
        <f t="shared" si="46"/>
        <v>0</v>
      </c>
      <c r="AV11" s="10">
        <f t="shared" si="47"/>
        <v>0</v>
      </c>
      <c r="AW11" s="10">
        <f t="shared" si="48"/>
        <v>1.8571428571428572</v>
      </c>
      <c r="AX11" s="16">
        <f t="shared" si="13"/>
        <v>-74.683999999999997</v>
      </c>
      <c r="AY11" s="4">
        <f t="shared" si="14"/>
        <v>-48.011142857142858</v>
      </c>
      <c r="AZ11" s="4">
        <f t="shared" si="15"/>
        <v>-32.007428571428569</v>
      </c>
      <c r="BA11" s="156">
        <f t="shared" si="16"/>
        <v>-32.007428571428569</v>
      </c>
      <c r="BB11" s="157">
        <f t="shared" si="17"/>
        <v>-37.341999999999999</v>
      </c>
      <c r="BC11" s="80">
        <f t="shared" si="17"/>
        <v>-37.341999999999999</v>
      </c>
      <c r="BD11" s="10">
        <f t="shared" si="18"/>
        <v>-26.672857142857143</v>
      </c>
      <c r="BE11" s="10">
        <f t="shared" si="18"/>
        <v>-5.3345714285714285</v>
      </c>
      <c r="BF11" s="12">
        <f t="shared" si="19"/>
        <v>-16.003714285714285</v>
      </c>
      <c r="BG11" s="10">
        <f t="shared" si="20"/>
        <v>-42.676571428571428</v>
      </c>
      <c r="BH11" s="10">
        <f t="shared" si="21"/>
        <v>-58.680285714285709</v>
      </c>
      <c r="BI11" s="10">
        <f t="shared" si="22"/>
        <v>5.3345714285714285</v>
      </c>
      <c r="BJ11" s="9">
        <f t="shared" si="23"/>
        <v>26.672857142857143</v>
      </c>
      <c r="BK11" s="10">
        <f t="shared" si="24"/>
        <v>-96.022285714285715</v>
      </c>
      <c r="BL11" s="10">
        <f t="shared" si="25"/>
        <v>-48.011142857142858</v>
      </c>
      <c r="BM11" s="74">
        <f t="shared" si="26"/>
        <v>-90.687714285714279</v>
      </c>
      <c r="BN11" s="10">
        <f t="shared" si="27"/>
        <v>-21.338285714285714</v>
      </c>
      <c r="BO11" s="12">
        <f t="shared" si="28"/>
        <v>0</v>
      </c>
      <c r="BP11" s="10">
        <f t="shared" si="29"/>
        <v>0</v>
      </c>
      <c r="BQ11" s="10">
        <f t="shared" si="30"/>
        <v>0</v>
      </c>
      <c r="BR11" s="10">
        <f t="shared" si="31"/>
        <v>69.349428571428575</v>
      </c>
      <c r="BS11" s="113" t="s">
        <v>40</v>
      </c>
      <c r="BT11" s="7"/>
    </row>
    <row r="12" spans="1:72" x14ac:dyDescent="0.15">
      <c r="A12">
        <v>5</v>
      </c>
      <c r="B12" s="23" t="s">
        <v>41</v>
      </c>
      <c r="C12" s="24">
        <v>5.0449999999999999</v>
      </c>
      <c r="D12" s="25">
        <v>5</v>
      </c>
      <c r="E12" s="26">
        <f t="shared" si="32"/>
        <v>-1.8833333333333335</v>
      </c>
      <c r="F12" s="26">
        <f t="shared" si="33"/>
        <v>-2.1500000000000004</v>
      </c>
      <c r="G12" s="27">
        <f t="shared" si="34"/>
        <v>-10.84675</v>
      </c>
      <c r="H12" s="100">
        <v>-9</v>
      </c>
      <c r="I12" s="100">
        <v>-11</v>
      </c>
      <c r="J12" s="100">
        <v>-12</v>
      </c>
      <c r="K12" s="147">
        <v>-13</v>
      </c>
      <c r="L12" s="87">
        <v>-14</v>
      </c>
      <c r="M12" s="153">
        <v>-14</v>
      </c>
      <c r="N12" s="100">
        <v>0</v>
      </c>
      <c r="O12" s="100">
        <v>-13</v>
      </c>
      <c r="P12" s="100">
        <v>-5</v>
      </c>
      <c r="Q12" s="87">
        <v>-15</v>
      </c>
      <c r="R12" s="28">
        <v>-13</v>
      </c>
      <c r="S12" s="96">
        <v>-10</v>
      </c>
      <c r="T12" s="28">
        <v>-15</v>
      </c>
      <c r="U12" s="28">
        <v>2</v>
      </c>
      <c r="V12" s="28">
        <v>-3</v>
      </c>
      <c r="W12" s="91">
        <v>1</v>
      </c>
      <c r="X12" s="28">
        <v>0</v>
      </c>
      <c r="Y12" s="28">
        <v>1</v>
      </c>
      <c r="Z12" s="87">
        <v>0</v>
      </c>
      <c r="AA12" s="28">
        <v>-3</v>
      </c>
      <c r="AB12" s="28">
        <v>-3</v>
      </c>
      <c r="AC12" s="24">
        <f t="shared" si="6"/>
        <v>-1.8</v>
      </c>
      <c r="AD12" s="122">
        <f t="shared" si="7"/>
        <v>-2.2000000000000002</v>
      </c>
      <c r="AE12" s="122">
        <f t="shared" si="8"/>
        <v>-2.4</v>
      </c>
      <c r="AF12" s="158">
        <f t="shared" si="9"/>
        <v>-2.6</v>
      </c>
      <c r="AG12" s="159">
        <f t="shared" si="10"/>
        <v>-2.8</v>
      </c>
      <c r="AH12" s="117">
        <f t="shared" si="11"/>
        <v>-2.8</v>
      </c>
      <c r="AI12" s="29">
        <f t="shared" si="35"/>
        <v>0</v>
      </c>
      <c r="AJ12" s="29">
        <f t="shared" si="36"/>
        <v>-2.6</v>
      </c>
      <c r="AK12" s="117">
        <f t="shared" si="37"/>
        <v>-1</v>
      </c>
      <c r="AL12" s="29">
        <f t="shared" si="38"/>
        <v>-3</v>
      </c>
      <c r="AM12" s="29">
        <f t="shared" si="39"/>
        <v>-2.6</v>
      </c>
      <c r="AN12" s="29">
        <f t="shared" si="49"/>
        <v>-2</v>
      </c>
      <c r="AO12" s="30">
        <f t="shared" si="40"/>
        <v>-3</v>
      </c>
      <c r="AP12" s="29">
        <f t="shared" si="41"/>
        <v>0.4</v>
      </c>
      <c r="AQ12" s="82">
        <f t="shared" si="42"/>
        <v>-0.6</v>
      </c>
      <c r="AR12" s="29">
        <f t="shared" si="43"/>
        <v>0.2</v>
      </c>
      <c r="AS12" s="29">
        <f t="shared" si="44"/>
        <v>0</v>
      </c>
      <c r="AT12" s="29">
        <f t="shared" si="45"/>
        <v>0.2</v>
      </c>
      <c r="AU12" s="30">
        <f t="shared" si="46"/>
        <v>0</v>
      </c>
      <c r="AV12" s="29">
        <f t="shared" si="47"/>
        <v>-0.6</v>
      </c>
      <c r="AW12" s="29">
        <f t="shared" si="48"/>
        <v>-0.6</v>
      </c>
      <c r="AX12" s="24">
        <f t="shared" si="13"/>
        <v>-9.0809999999999995</v>
      </c>
      <c r="AY12" s="122">
        <f t="shared" si="14"/>
        <v>-11.099</v>
      </c>
      <c r="AZ12" s="122">
        <f t="shared" si="15"/>
        <v>-12.107999999999999</v>
      </c>
      <c r="BA12" s="158">
        <f t="shared" si="16"/>
        <v>-13.117000000000001</v>
      </c>
      <c r="BB12" s="159">
        <f t="shared" si="17"/>
        <v>-14.125999999999999</v>
      </c>
      <c r="BC12" s="117">
        <f t="shared" si="17"/>
        <v>-14.125999999999999</v>
      </c>
      <c r="BD12" s="29">
        <f t="shared" si="18"/>
        <v>0</v>
      </c>
      <c r="BE12" s="29">
        <f t="shared" si="18"/>
        <v>-13.117000000000001</v>
      </c>
      <c r="BF12" s="31">
        <f t="shared" si="19"/>
        <v>-5.0449999999999999</v>
      </c>
      <c r="BG12" s="29">
        <f t="shared" si="20"/>
        <v>-15.135</v>
      </c>
      <c r="BH12" s="29">
        <f t="shared" si="21"/>
        <v>-13.117000000000001</v>
      </c>
      <c r="BI12" s="29">
        <f t="shared" si="22"/>
        <v>-10.09</v>
      </c>
      <c r="BJ12" s="30">
        <f t="shared" si="23"/>
        <v>-15.135</v>
      </c>
      <c r="BK12" s="29">
        <f t="shared" si="24"/>
        <v>2.0180000000000002</v>
      </c>
      <c r="BL12" s="29">
        <f t="shared" si="25"/>
        <v>-3.0269999999999997</v>
      </c>
      <c r="BM12" s="75">
        <f t="shared" si="26"/>
        <v>1.0090000000000001</v>
      </c>
      <c r="BN12" s="29">
        <f t="shared" si="27"/>
        <v>0</v>
      </c>
      <c r="BO12" s="31">
        <f t="shared" si="28"/>
        <v>1.0090000000000001</v>
      </c>
      <c r="BP12" s="29">
        <f t="shared" si="29"/>
        <v>0</v>
      </c>
      <c r="BQ12" s="29">
        <f t="shared" si="30"/>
        <v>-3.0269999999999997</v>
      </c>
      <c r="BR12" s="29">
        <f t="shared" si="31"/>
        <v>-3.0269999999999997</v>
      </c>
      <c r="BS12" s="114" t="s">
        <v>41</v>
      </c>
      <c r="BT12" s="7"/>
    </row>
    <row r="13" spans="1:72" x14ac:dyDescent="0.15">
      <c r="A13">
        <v>6</v>
      </c>
      <c r="B13" s="1" t="s">
        <v>42</v>
      </c>
      <c r="C13" s="16">
        <v>3.5819999999999999</v>
      </c>
      <c r="D13" s="21">
        <v>3</v>
      </c>
      <c r="E13" s="22">
        <f t="shared" si="32"/>
        <v>-0.44444444444444448</v>
      </c>
      <c r="F13" s="22">
        <f t="shared" si="33"/>
        <v>0</v>
      </c>
      <c r="G13" s="15">
        <f t="shared" si="34"/>
        <v>0</v>
      </c>
      <c r="H13" s="99">
        <v>-1</v>
      </c>
      <c r="I13" s="99">
        <v>0</v>
      </c>
      <c r="J13" s="99">
        <v>-1</v>
      </c>
      <c r="K13" s="146">
        <v>0</v>
      </c>
      <c r="L13" s="86">
        <v>0</v>
      </c>
      <c r="M13" s="152">
        <v>0</v>
      </c>
      <c r="N13" s="99">
        <v>4</v>
      </c>
      <c r="O13" s="99">
        <v>0</v>
      </c>
      <c r="P13" s="99">
        <v>0</v>
      </c>
      <c r="Q13" s="86">
        <v>1</v>
      </c>
      <c r="R13">
        <v>0</v>
      </c>
      <c r="S13" s="95">
        <v>-3</v>
      </c>
      <c r="T13">
        <v>-9</v>
      </c>
      <c r="U13">
        <v>-9</v>
      </c>
      <c r="V13">
        <v>0</v>
      </c>
      <c r="W13" s="90">
        <v>1</v>
      </c>
      <c r="X13">
        <v>-1</v>
      </c>
      <c r="Y13">
        <v>4</v>
      </c>
      <c r="Z13" s="86">
        <v>7</v>
      </c>
      <c r="AA13">
        <v>9</v>
      </c>
      <c r="AB13">
        <v>0</v>
      </c>
      <c r="AC13" s="16">
        <f t="shared" si="6"/>
        <v>-0.33333333333333331</v>
      </c>
      <c r="AD13" s="4">
        <f t="shared" si="7"/>
        <v>0</v>
      </c>
      <c r="AE13" s="4">
        <f t="shared" si="8"/>
        <v>-0.33333333333333331</v>
      </c>
      <c r="AF13" s="156">
        <f t="shared" si="9"/>
        <v>0</v>
      </c>
      <c r="AG13" s="157">
        <f t="shared" si="10"/>
        <v>0</v>
      </c>
      <c r="AH13" s="80">
        <f t="shared" si="11"/>
        <v>0</v>
      </c>
      <c r="AI13" s="10">
        <f t="shared" si="35"/>
        <v>1.3333333333333333</v>
      </c>
      <c r="AJ13" s="10">
        <f t="shared" si="36"/>
        <v>0</v>
      </c>
      <c r="AK13" s="80">
        <f t="shared" si="37"/>
        <v>0</v>
      </c>
      <c r="AL13" s="10">
        <f t="shared" si="38"/>
        <v>0.33333333333333331</v>
      </c>
      <c r="AM13" s="10">
        <f t="shared" si="39"/>
        <v>0</v>
      </c>
      <c r="AN13" s="10">
        <f t="shared" si="49"/>
        <v>-1</v>
      </c>
      <c r="AO13" s="9">
        <f t="shared" si="40"/>
        <v>-3</v>
      </c>
      <c r="AP13" s="10">
        <f t="shared" si="41"/>
        <v>-3</v>
      </c>
      <c r="AQ13" s="81">
        <f t="shared" si="42"/>
        <v>0</v>
      </c>
      <c r="AR13" s="10">
        <f t="shared" si="43"/>
        <v>0.33333333333333331</v>
      </c>
      <c r="AS13" s="10">
        <f t="shared" si="44"/>
        <v>-0.33333333333333331</v>
      </c>
      <c r="AT13" s="10">
        <f t="shared" si="45"/>
        <v>1.3333333333333333</v>
      </c>
      <c r="AU13" s="9">
        <f t="shared" si="46"/>
        <v>2.3333333333333335</v>
      </c>
      <c r="AV13" s="10">
        <f t="shared" si="47"/>
        <v>3</v>
      </c>
      <c r="AW13" s="10">
        <f t="shared" si="48"/>
        <v>0</v>
      </c>
      <c r="AX13" s="16">
        <f t="shared" si="13"/>
        <v>-1.194</v>
      </c>
      <c r="AY13" s="4">
        <f t="shared" si="14"/>
        <v>0</v>
      </c>
      <c r="AZ13" s="4">
        <f t="shared" si="15"/>
        <v>-1.194</v>
      </c>
      <c r="BA13" s="156">
        <f t="shared" si="16"/>
        <v>0</v>
      </c>
      <c r="BB13" s="157">
        <f t="shared" si="17"/>
        <v>0</v>
      </c>
      <c r="BC13" s="80">
        <f t="shared" si="17"/>
        <v>0</v>
      </c>
      <c r="BD13" s="10">
        <f t="shared" si="18"/>
        <v>4.7759999999999998</v>
      </c>
      <c r="BE13" s="10">
        <f t="shared" si="18"/>
        <v>0</v>
      </c>
      <c r="BF13" s="12">
        <f t="shared" si="19"/>
        <v>0</v>
      </c>
      <c r="BG13" s="10">
        <f t="shared" si="20"/>
        <v>1.194</v>
      </c>
      <c r="BH13" s="10">
        <f t="shared" si="21"/>
        <v>0</v>
      </c>
      <c r="BI13" s="10">
        <f t="shared" si="22"/>
        <v>-3.5819999999999999</v>
      </c>
      <c r="BJ13" s="9">
        <f t="shared" si="23"/>
        <v>-10.745999999999999</v>
      </c>
      <c r="BK13" s="10">
        <f t="shared" si="24"/>
        <v>-10.745999999999999</v>
      </c>
      <c r="BL13" s="10">
        <f t="shared" si="25"/>
        <v>0</v>
      </c>
      <c r="BM13" s="74">
        <f t="shared" si="26"/>
        <v>1.194</v>
      </c>
      <c r="BN13" s="10">
        <f t="shared" si="27"/>
        <v>-1.194</v>
      </c>
      <c r="BO13" s="12">
        <f t="shared" si="28"/>
        <v>4.7759999999999998</v>
      </c>
      <c r="BP13" s="10">
        <f t="shared" si="29"/>
        <v>8.3580000000000005</v>
      </c>
      <c r="BQ13" s="10">
        <f t="shared" si="30"/>
        <v>10.745999999999999</v>
      </c>
      <c r="BR13" s="10">
        <f t="shared" si="31"/>
        <v>0</v>
      </c>
      <c r="BS13" s="113" t="s">
        <v>42</v>
      </c>
      <c r="BT13" s="7"/>
    </row>
    <row r="14" spans="1:72" x14ac:dyDescent="0.15">
      <c r="A14">
        <v>7</v>
      </c>
      <c r="B14" s="1" t="s">
        <v>43</v>
      </c>
      <c r="C14" s="16">
        <v>0.90100000000000002</v>
      </c>
      <c r="D14" s="21">
        <v>2</v>
      </c>
      <c r="E14" s="22">
        <f t="shared" si="32"/>
        <v>-1.3333333333333333</v>
      </c>
      <c r="F14" s="22">
        <f t="shared" si="33"/>
        <v>-0.91666666666666663</v>
      </c>
      <c r="G14" s="15">
        <f t="shared" si="34"/>
        <v>-0.82591666666666663</v>
      </c>
      <c r="H14" s="99">
        <v>-1</v>
      </c>
      <c r="I14" s="99">
        <v>-1</v>
      </c>
      <c r="J14" s="99">
        <v>-2</v>
      </c>
      <c r="K14" s="146">
        <v>-2</v>
      </c>
      <c r="L14" s="86">
        <v>-2</v>
      </c>
      <c r="M14" s="152">
        <v>-2</v>
      </c>
      <c r="N14" s="99">
        <v>0</v>
      </c>
      <c r="O14" s="99">
        <v>-2</v>
      </c>
      <c r="P14" s="99">
        <v>-3</v>
      </c>
      <c r="Q14" s="86">
        <v>0</v>
      </c>
      <c r="R14">
        <v>-3</v>
      </c>
      <c r="S14" s="95">
        <v>-4</v>
      </c>
      <c r="T14">
        <v>-6</v>
      </c>
      <c r="U14">
        <v>-6</v>
      </c>
      <c r="V14">
        <v>-2</v>
      </c>
      <c r="W14" s="90">
        <v>1</v>
      </c>
      <c r="X14">
        <v>-2</v>
      </c>
      <c r="Y14">
        <v>1</v>
      </c>
      <c r="Z14" s="86">
        <v>2</v>
      </c>
      <c r="AA14">
        <v>6</v>
      </c>
      <c r="AB14">
        <v>-1</v>
      </c>
      <c r="AC14" s="16">
        <f t="shared" si="6"/>
        <v>-0.5</v>
      </c>
      <c r="AD14" s="4">
        <f t="shared" si="7"/>
        <v>-0.5</v>
      </c>
      <c r="AE14" s="4">
        <f t="shared" si="8"/>
        <v>-1</v>
      </c>
      <c r="AF14" s="156">
        <f t="shared" si="9"/>
        <v>-1</v>
      </c>
      <c r="AG14" s="157">
        <f t="shared" si="10"/>
        <v>-1</v>
      </c>
      <c r="AH14" s="80">
        <f t="shared" si="11"/>
        <v>-1</v>
      </c>
      <c r="AI14" s="10">
        <f t="shared" si="35"/>
        <v>0</v>
      </c>
      <c r="AJ14" s="10">
        <f t="shared" si="36"/>
        <v>-1</v>
      </c>
      <c r="AK14" s="80">
        <f t="shared" si="37"/>
        <v>-1.5</v>
      </c>
      <c r="AL14" s="10">
        <f t="shared" si="38"/>
        <v>0</v>
      </c>
      <c r="AM14" s="10">
        <f t="shared" si="39"/>
        <v>-1.5</v>
      </c>
      <c r="AN14" s="10">
        <f t="shared" si="49"/>
        <v>-2</v>
      </c>
      <c r="AO14" s="9">
        <f t="shared" si="40"/>
        <v>-3</v>
      </c>
      <c r="AP14" s="10">
        <f t="shared" si="41"/>
        <v>-3</v>
      </c>
      <c r="AQ14" s="81">
        <f t="shared" si="42"/>
        <v>-1</v>
      </c>
      <c r="AR14" s="10">
        <f t="shared" si="43"/>
        <v>0.5</v>
      </c>
      <c r="AS14" s="10">
        <f t="shared" si="44"/>
        <v>-1</v>
      </c>
      <c r="AT14" s="10">
        <f t="shared" si="45"/>
        <v>0.5</v>
      </c>
      <c r="AU14" s="9">
        <f t="shared" si="46"/>
        <v>1</v>
      </c>
      <c r="AV14" s="10">
        <f t="shared" si="47"/>
        <v>3</v>
      </c>
      <c r="AW14" s="10">
        <f t="shared" si="48"/>
        <v>-0.5</v>
      </c>
      <c r="AX14" s="16">
        <f t="shared" si="13"/>
        <v>-0.45050000000000001</v>
      </c>
      <c r="AY14" s="4">
        <f t="shared" si="14"/>
        <v>-0.45050000000000001</v>
      </c>
      <c r="AZ14" s="4">
        <f t="shared" si="15"/>
        <v>-0.90100000000000002</v>
      </c>
      <c r="BA14" s="156">
        <f t="shared" si="16"/>
        <v>-0.90100000000000002</v>
      </c>
      <c r="BB14" s="157">
        <f t="shared" si="17"/>
        <v>-0.90100000000000002</v>
      </c>
      <c r="BC14" s="80">
        <f t="shared" si="17"/>
        <v>-0.90100000000000002</v>
      </c>
      <c r="BD14" s="10">
        <f t="shared" si="18"/>
        <v>0</v>
      </c>
      <c r="BE14" s="10">
        <f t="shared" si="18"/>
        <v>-0.90100000000000002</v>
      </c>
      <c r="BF14" s="12">
        <f t="shared" si="19"/>
        <v>-1.3515000000000001</v>
      </c>
      <c r="BG14" s="10">
        <f t="shared" si="20"/>
        <v>0</v>
      </c>
      <c r="BH14" s="10">
        <f t="shared" si="21"/>
        <v>-1.3515000000000001</v>
      </c>
      <c r="BI14" s="10">
        <f t="shared" si="22"/>
        <v>-1.802</v>
      </c>
      <c r="BJ14" s="9">
        <f t="shared" si="23"/>
        <v>-2.7030000000000003</v>
      </c>
      <c r="BK14" s="10">
        <f t="shared" si="24"/>
        <v>-2.7030000000000003</v>
      </c>
      <c r="BL14" s="10">
        <f t="shared" si="25"/>
        <v>-0.90100000000000002</v>
      </c>
      <c r="BM14" s="74">
        <f t="shared" si="26"/>
        <v>0.45050000000000001</v>
      </c>
      <c r="BN14" s="10">
        <f t="shared" si="27"/>
        <v>-0.90100000000000002</v>
      </c>
      <c r="BO14" s="12">
        <f t="shared" si="28"/>
        <v>0.45050000000000001</v>
      </c>
      <c r="BP14" s="10">
        <f t="shared" si="29"/>
        <v>0.90100000000000002</v>
      </c>
      <c r="BQ14" s="10">
        <f t="shared" si="30"/>
        <v>2.7030000000000003</v>
      </c>
      <c r="BR14" s="10">
        <f t="shared" si="31"/>
        <v>-0.45050000000000001</v>
      </c>
      <c r="BS14" s="113" t="s">
        <v>43</v>
      </c>
      <c r="BT14" s="7"/>
    </row>
    <row r="15" spans="1:72" x14ac:dyDescent="0.15">
      <c r="A15">
        <v>8</v>
      </c>
      <c r="B15" s="32" t="s">
        <v>44</v>
      </c>
      <c r="C15" s="33">
        <v>18.901</v>
      </c>
      <c r="D15" s="34">
        <v>6</v>
      </c>
      <c r="E15" s="35">
        <f t="shared" si="32"/>
        <v>6.9444444444444434E-2</v>
      </c>
      <c r="F15" s="35">
        <f t="shared" si="33"/>
        <v>0.23611111111111113</v>
      </c>
      <c r="G15" s="36">
        <f t="shared" si="34"/>
        <v>4.462736111111111</v>
      </c>
      <c r="H15" s="101">
        <v>-2</v>
      </c>
      <c r="I15" s="101">
        <v>-2</v>
      </c>
      <c r="J15" s="101">
        <v>-1</v>
      </c>
      <c r="K15" s="148">
        <v>-1</v>
      </c>
      <c r="L15" s="88">
        <v>-1</v>
      </c>
      <c r="M15" s="154">
        <v>2</v>
      </c>
      <c r="N15" s="101">
        <v>-1</v>
      </c>
      <c r="O15" s="101">
        <v>14</v>
      </c>
      <c r="P15" s="101">
        <v>-3</v>
      </c>
      <c r="Q15" s="88">
        <v>12</v>
      </c>
      <c r="R15" s="37">
        <v>2</v>
      </c>
      <c r="S15" s="97">
        <v>-2</v>
      </c>
      <c r="T15" s="37">
        <v>-6</v>
      </c>
      <c r="U15" s="37">
        <v>-3</v>
      </c>
      <c r="V15" s="37">
        <v>-8</v>
      </c>
      <c r="W15" s="92">
        <v>-2</v>
      </c>
      <c r="X15" s="37">
        <v>-1</v>
      </c>
      <c r="Y15" s="37">
        <v>7</v>
      </c>
      <c r="Z15" s="88">
        <v>-2</v>
      </c>
      <c r="AA15" s="37">
        <v>-4</v>
      </c>
      <c r="AB15" s="37">
        <v>-9</v>
      </c>
      <c r="AC15" s="33">
        <f t="shared" si="6"/>
        <v>-0.33333333333333331</v>
      </c>
      <c r="AD15" s="123">
        <f t="shared" si="7"/>
        <v>-0.33333333333333331</v>
      </c>
      <c r="AE15" s="123">
        <f t="shared" si="8"/>
        <v>-0.16666666666666666</v>
      </c>
      <c r="AF15" s="160">
        <f t="shared" si="9"/>
        <v>-0.16666666666666666</v>
      </c>
      <c r="AG15" s="161">
        <f t="shared" si="10"/>
        <v>-0.16666666666666666</v>
      </c>
      <c r="AH15" s="118">
        <f t="shared" si="11"/>
        <v>0.33333333333333331</v>
      </c>
      <c r="AI15" s="38">
        <f t="shared" si="35"/>
        <v>-0.16666666666666666</v>
      </c>
      <c r="AJ15" s="38">
        <f t="shared" si="36"/>
        <v>2.3333333333333335</v>
      </c>
      <c r="AK15" s="118">
        <f t="shared" si="37"/>
        <v>-0.5</v>
      </c>
      <c r="AL15" s="38">
        <f t="shared" si="38"/>
        <v>2</v>
      </c>
      <c r="AM15" s="38">
        <f t="shared" si="39"/>
        <v>0.33333333333333331</v>
      </c>
      <c r="AN15" s="38">
        <f t="shared" si="49"/>
        <v>-0.33333333333333331</v>
      </c>
      <c r="AO15" s="39">
        <f t="shared" si="40"/>
        <v>-1</v>
      </c>
      <c r="AP15" s="38">
        <f t="shared" si="41"/>
        <v>-0.5</v>
      </c>
      <c r="AQ15" s="83">
        <f t="shared" si="42"/>
        <v>-1.3333333333333333</v>
      </c>
      <c r="AR15" s="38">
        <f t="shared" si="43"/>
        <v>-0.33333333333333331</v>
      </c>
      <c r="AS15" s="38">
        <f t="shared" si="44"/>
        <v>-0.16666666666666666</v>
      </c>
      <c r="AT15" s="38">
        <f t="shared" si="45"/>
        <v>1.1666666666666667</v>
      </c>
      <c r="AU15" s="39">
        <f t="shared" si="46"/>
        <v>-0.33333333333333331</v>
      </c>
      <c r="AV15" s="38">
        <f t="shared" si="47"/>
        <v>-0.66666666666666663</v>
      </c>
      <c r="AW15" s="38">
        <f t="shared" si="48"/>
        <v>-1.5</v>
      </c>
      <c r="AX15" s="33">
        <f t="shared" si="13"/>
        <v>-6.3003333333333327</v>
      </c>
      <c r="AY15" s="123">
        <f t="shared" si="14"/>
        <v>-6.3003333333333327</v>
      </c>
      <c r="AZ15" s="123">
        <f t="shared" si="15"/>
        <v>-3.1501666666666663</v>
      </c>
      <c r="BA15" s="160">
        <f t="shared" si="16"/>
        <v>-3.1501666666666663</v>
      </c>
      <c r="BB15" s="161">
        <f t="shared" si="17"/>
        <v>-3.1501666666666663</v>
      </c>
      <c r="BC15" s="118">
        <f t="shared" si="17"/>
        <v>6.3003333333333327</v>
      </c>
      <c r="BD15" s="38">
        <f t="shared" si="18"/>
        <v>-3.1501666666666663</v>
      </c>
      <c r="BE15" s="38">
        <f t="shared" si="18"/>
        <v>44.102333333333334</v>
      </c>
      <c r="BF15" s="40">
        <f t="shared" si="19"/>
        <v>-9.4504999999999999</v>
      </c>
      <c r="BG15" s="38">
        <f t="shared" si="20"/>
        <v>37.802</v>
      </c>
      <c r="BH15" s="38">
        <f t="shared" si="21"/>
        <v>6.3003333333333327</v>
      </c>
      <c r="BI15" s="38">
        <f t="shared" si="22"/>
        <v>-6.3003333333333327</v>
      </c>
      <c r="BJ15" s="39">
        <f t="shared" si="23"/>
        <v>-18.901</v>
      </c>
      <c r="BK15" s="38">
        <f t="shared" si="24"/>
        <v>-9.4504999999999999</v>
      </c>
      <c r="BL15" s="38">
        <f t="shared" si="25"/>
        <v>-25.201333333333331</v>
      </c>
      <c r="BM15" s="76">
        <f t="shared" si="26"/>
        <v>-6.3003333333333327</v>
      </c>
      <c r="BN15" s="38">
        <f t="shared" si="27"/>
        <v>-3.1501666666666663</v>
      </c>
      <c r="BO15" s="40">
        <f t="shared" si="28"/>
        <v>22.051166666666667</v>
      </c>
      <c r="BP15" s="38">
        <f t="shared" si="29"/>
        <v>-6.3003333333333327</v>
      </c>
      <c r="BQ15" s="38">
        <f t="shared" si="30"/>
        <v>-12.600666666666665</v>
      </c>
      <c r="BR15" s="38">
        <f t="shared" si="31"/>
        <v>-28.351500000000001</v>
      </c>
      <c r="BS15" s="115" t="s">
        <v>44</v>
      </c>
      <c r="BT15" s="7"/>
    </row>
    <row r="16" spans="1:72" x14ac:dyDescent="0.15">
      <c r="A16">
        <v>9</v>
      </c>
      <c r="B16" s="1" t="s">
        <v>45</v>
      </c>
      <c r="C16" s="16">
        <v>9.7279999999999998</v>
      </c>
      <c r="D16" s="21">
        <v>9</v>
      </c>
      <c r="E16" s="22">
        <f t="shared" si="32"/>
        <v>-0.79629629629629639</v>
      </c>
      <c r="F16" s="22">
        <f t="shared" si="33"/>
        <v>-0.58333333333333337</v>
      </c>
      <c r="G16" s="15">
        <f t="shared" si="34"/>
        <v>-5.674666666666667</v>
      </c>
      <c r="H16" s="99">
        <v>1</v>
      </c>
      <c r="I16" s="99">
        <v>1</v>
      </c>
      <c r="J16" s="99">
        <v>-12</v>
      </c>
      <c r="K16" s="146">
        <v>-10</v>
      </c>
      <c r="L16" s="86">
        <v>-14</v>
      </c>
      <c r="M16" s="152">
        <v>-11</v>
      </c>
      <c r="N16" s="99">
        <v>-2</v>
      </c>
      <c r="O16" s="99">
        <v>7</v>
      </c>
      <c r="P16" s="99">
        <v>-8</v>
      </c>
      <c r="Q16" s="86">
        <v>1</v>
      </c>
      <c r="R16">
        <v>0</v>
      </c>
      <c r="S16" s="95">
        <v>-16</v>
      </c>
      <c r="T16">
        <v>-12</v>
      </c>
      <c r="U16">
        <v>-11</v>
      </c>
      <c r="V16">
        <v>-10</v>
      </c>
      <c r="W16" s="90">
        <v>-7</v>
      </c>
      <c r="X16">
        <v>1</v>
      </c>
      <c r="Y16">
        <v>1</v>
      </c>
      <c r="Z16" s="86">
        <v>0</v>
      </c>
      <c r="AA16">
        <v>-25</v>
      </c>
      <c r="AB16">
        <v>-17</v>
      </c>
      <c r="AC16" s="16">
        <f t="shared" si="6"/>
        <v>0.1111111111111111</v>
      </c>
      <c r="AD16" s="4">
        <f t="shared" si="7"/>
        <v>0.1111111111111111</v>
      </c>
      <c r="AE16" s="4">
        <f t="shared" si="8"/>
        <v>-1.3333333333333333</v>
      </c>
      <c r="AF16" s="156">
        <f t="shared" si="9"/>
        <v>-1.1111111111111112</v>
      </c>
      <c r="AG16" s="157">
        <f t="shared" si="10"/>
        <v>-1.5555555555555556</v>
      </c>
      <c r="AH16" s="80">
        <f t="shared" si="11"/>
        <v>-1.2222222222222223</v>
      </c>
      <c r="AI16" s="10">
        <f t="shared" si="35"/>
        <v>-0.22222222222222221</v>
      </c>
      <c r="AJ16" s="10">
        <f t="shared" si="36"/>
        <v>0.77777777777777779</v>
      </c>
      <c r="AK16" s="80">
        <f t="shared" si="37"/>
        <v>-0.88888888888888884</v>
      </c>
      <c r="AL16" s="10">
        <f t="shared" si="38"/>
        <v>0.1111111111111111</v>
      </c>
      <c r="AM16" s="10">
        <f t="shared" si="39"/>
        <v>0</v>
      </c>
      <c r="AN16" s="10">
        <f t="shared" si="49"/>
        <v>-1.7777777777777777</v>
      </c>
      <c r="AO16" s="9">
        <f t="shared" si="40"/>
        <v>-1.3333333333333333</v>
      </c>
      <c r="AP16" s="10">
        <f t="shared" si="41"/>
        <v>-1.2222222222222223</v>
      </c>
      <c r="AQ16" s="81">
        <f t="shared" si="42"/>
        <v>-1.1111111111111112</v>
      </c>
      <c r="AR16" s="10">
        <f t="shared" si="43"/>
        <v>-0.77777777777777779</v>
      </c>
      <c r="AS16" s="10">
        <f t="shared" si="44"/>
        <v>0.1111111111111111</v>
      </c>
      <c r="AT16" s="10">
        <f t="shared" si="45"/>
        <v>0.1111111111111111</v>
      </c>
      <c r="AU16" s="9">
        <f t="shared" si="46"/>
        <v>0</v>
      </c>
      <c r="AV16" s="10">
        <f t="shared" si="47"/>
        <v>-2.7777777777777777</v>
      </c>
      <c r="AW16" s="10">
        <f t="shared" si="48"/>
        <v>-1.8888888888888888</v>
      </c>
      <c r="AX16" s="16">
        <f t="shared" si="13"/>
        <v>1.0808888888888888</v>
      </c>
      <c r="AY16" s="4">
        <f t="shared" si="14"/>
        <v>1.0808888888888888</v>
      </c>
      <c r="AZ16" s="4">
        <f t="shared" si="15"/>
        <v>-12.970666666666666</v>
      </c>
      <c r="BA16" s="156">
        <f t="shared" si="16"/>
        <v>-10.808888888888889</v>
      </c>
      <c r="BB16" s="157">
        <f t="shared" si="17"/>
        <v>-15.132444444444443</v>
      </c>
      <c r="BC16" s="80">
        <f t="shared" si="17"/>
        <v>-11.889777777777779</v>
      </c>
      <c r="BD16" s="10">
        <f t="shared" si="18"/>
        <v>-2.1617777777777776</v>
      </c>
      <c r="BE16" s="10">
        <f t="shared" si="18"/>
        <v>7.5662222222222217</v>
      </c>
      <c r="BF16" s="12">
        <f t="shared" si="19"/>
        <v>-8.6471111111111103</v>
      </c>
      <c r="BG16" s="10">
        <f t="shared" si="20"/>
        <v>1.0808888888888888</v>
      </c>
      <c r="BH16" s="10">
        <f t="shared" si="21"/>
        <v>0</v>
      </c>
      <c r="BI16" s="10">
        <f t="shared" si="22"/>
        <v>-17.294222222222221</v>
      </c>
      <c r="BJ16" s="9">
        <f t="shared" si="23"/>
        <v>-12.970666666666666</v>
      </c>
      <c r="BK16" s="10">
        <f t="shared" si="24"/>
        <v>-11.889777777777779</v>
      </c>
      <c r="BL16" s="10">
        <f t="shared" si="25"/>
        <v>-10.808888888888889</v>
      </c>
      <c r="BM16" s="74">
        <f t="shared" si="26"/>
        <v>-7.5662222222222217</v>
      </c>
      <c r="BN16" s="10">
        <f t="shared" si="27"/>
        <v>1.0808888888888888</v>
      </c>
      <c r="BO16" s="12">
        <f t="shared" si="28"/>
        <v>1.0808888888888888</v>
      </c>
      <c r="BP16" s="10">
        <f t="shared" si="29"/>
        <v>0</v>
      </c>
      <c r="BQ16" s="10">
        <f t="shared" si="30"/>
        <v>-27.022222222222222</v>
      </c>
      <c r="BR16" s="10">
        <f t="shared" si="31"/>
        <v>-18.37511111111111</v>
      </c>
      <c r="BS16" s="113" t="s">
        <v>45</v>
      </c>
      <c r="BT16" s="7"/>
    </row>
    <row r="17" spans="1:72" x14ac:dyDescent="0.15">
      <c r="A17">
        <v>10</v>
      </c>
      <c r="B17" s="1" t="s">
        <v>46</v>
      </c>
      <c r="C17" s="16">
        <v>1.367</v>
      </c>
      <c r="D17" s="21">
        <v>10</v>
      </c>
      <c r="E17" s="22">
        <f t="shared" si="32"/>
        <v>-0.32500000000000012</v>
      </c>
      <c r="F17" s="22">
        <f t="shared" si="33"/>
        <v>-0.48333333333333334</v>
      </c>
      <c r="G17" s="15">
        <f t="shared" si="34"/>
        <v>-0.66071666666666662</v>
      </c>
      <c r="H17" s="99">
        <v>-6</v>
      </c>
      <c r="I17" s="99">
        <v>-3</v>
      </c>
      <c r="J17" s="99">
        <v>0</v>
      </c>
      <c r="K17" s="146">
        <v>2</v>
      </c>
      <c r="L17" s="86">
        <v>-3</v>
      </c>
      <c r="M17" s="152">
        <v>-4</v>
      </c>
      <c r="N17" s="99">
        <v>-20</v>
      </c>
      <c r="O17" s="99">
        <v>-12</v>
      </c>
      <c r="P17" s="99">
        <v>-1</v>
      </c>
      <c r="Q17" s="86">
        <v>-5</v>
      </c>
      <c r="R17">
        <v>-2</v>
      </c>
      <c r="S17" s="95">
        <v>-4</v>
      </c>
      <c r="T17">
        <v>11</v>
      </c>
      <c r="U17">
        <v>-3</v>
      </c>
      <c r="V17">
        <v>2</v>
      </c>
      <c r="W17" s="90">
        <v>-13</v>
      </c>
      <c r="X17">
        <v>-2</v>
      </c>
      <c r="Y17">
        <v>9</v>
      </c>
      <c r="Z17" s="86">
        <v>-12</v>
      </c>
      <c r="AA17">
        <v>1</v>
      </c>
      <c r="AB17">
        <v>24</v>
      </c>
      <c r="AC17" s="16">
        <f t="shared" si="6"/>
        <v>-0.6</v>
      </c>
      <c r="AD17" s="4">
        <f t="shared" si="7"/>
        <v>-0.3</v>
      </c>
      <c r="AE17" s="4">
        <f t="shared" si="8"/>
        <v>0</v>
      </c>
      <c r="AF17" s="156">
        <f t="shared" si="9"/>
        <v>0.2</v>
      </c>
      <c r="AG17" s="157">
        <f t="shared" si="10"/>
        <v>-0.3</v>
      </c>
      <c r="AH17" s="80">
        <f t="shared" si="11"/>
        <v>-0.4</v>
      </c>
      <c r="AI17" s="10">
        <f t="shared" si="35"/>
        <v>-2</v>
      </c>
      <c r="AJ17" s="10">
        <f t="shared" si="36"/>
        <v>-1.2</v>
      </c>
      <c r="AK17" s="80">
        <f t="shared" si="37"/>
        <v>-0.1</v>
      </c>
      <c r="AL17" s="10">
        <f t="shared" si="38"/>
        <v>-0.5</v>
      </c>
      <c r="AM17" s="10">
        <f t="shared" si="39"/>
        <v>-0.2</v>
      </c>
      <c r="AN17" s="10">
        <f t="shared" si="49"/>
        <v>-0.4</v>
      </c>
      <c r="AO17" s="9">
        <f t="shared" si="40"/>
        <v>1.1000000000000001</v>
      </c>
      <c r="AP17" s="10">
        <f t="shared" si="41"/>
        <v>-0.3</v>
      </c>
      <c r="AQ17" s="81">
        <f t="shared" si="42"/>
        <v>0.2</v>
      </c>
      <c r="AR17" s="10">
        <f t="shared" si="43"/>
        <v>-1.3</v>
      </c>
      <c r="AS17" s="10">
        <f t="shared" si="44"/>
        <v>-0.2</v>
      </c>
      <c r="AT17" s="10">
        <f t="shared" si="45"/>
        <v>0.9</v>
      </c>
      <c r="AU17" s="9">
        <f t="shared" si="46"/>
        <v>-1.2</v>
      </c>
      <c r="AV17" s="10">
        <f t="shared" si="47"/>
        <v>0.1</v>
      </c>
      <c r="AW17" s="10">
        <f t="shared" si="48"/>
        <v>2.4</v>
      </c>
      <c r="AX17" s="16">
        <f t="shared" si="13"/>
        <v>-0.82019999999999993</v>
      </c>
      <c r="AY17" s="4">
        <f t="shared" si="14"/>
        <v>-0.41009999999999996</v>
      </c>
      <c r="AZ17" s="4">
        <f t="shared" si="15"/>
        <v>0</v>
      </c>
      <c r="BA17" s="156">
        <f t="shared" si="16"/>
        <v>0.27340000000000003</v>
      </c>
      <c r="BB17" s="157">
        <f t="shared" si="17"/>
        <v>-0.41009999999999996</v>
      </c>
      <c r="BC17" s="80">
        <f t="shared" si="17"/>
        <v>-0.54680000000000006</v>
      </c>
      <c r="BD17" s="10">
        <f t="shared" si="18"/>
        <v>-2.734</v>
      </c>
      <c r="BE17" s="10">
        <f t="shared" si="18"/>
        <v>-1.6403999999999999</v>
      </c>
      <c r="BF17" s="12">
        <f t="shared" si="19"/>
        <v>-0.13670000000000002</v>
      </c>
      <c r="BG17" s="10">
        <f t="shared" si="20"/>
        <v>-0.6835</v>
      </c>
      <c r="BH17" s="10">
        <f t="shared" si="21"/>
        <v>-0.27340000000000003</v>
      </c>
      <c r="BI17" s="10">
        <f t="shared" si="22"/>
        <v>-0.54680000000000006</v>
      </c>
      <c r="BJ17" s="9">
        <f t="shared" si="23"/>
        <v>1.5037</v>
      </c>
      <c r="BK17" s="10">
        <f t="shared" si="24"/>
        <v>-0.41009999999999996</v>
      </c>
      <c r="BL17" s="10">
        <f t="shared" si="25"/>
        <v>0.27340000000000003</v>
      </c>
      <c r="BM17" s="74">
        <f t="shared" si="26"/>
        <v>-1.7771000000000001</v>
      </c>
      <c r="BN17" s="10">
        <f t="shared" si="27"/>
        <v>-0.27340000000000003</v>
      </c>
      <c r="BO17" s="12">
        <f t="shared" si="28"/>
        <v>1.2302999999999999</v>
      </c>
      <c r="BP17" s="10">
        <f t="shared" si="29"/>
        <v>-1.6403999999999999</v>
      </c>
      <c r="BQ17" s="10">
        <f t="shared" si="30"/>
        <v>0.13670000000000002</v>
      </c>
      <c r="BR17" s="10">
        <f t="shared" si="31"/>
        <v>3.2807999999999997</v>
      </c>
      <c r="BS17" s="113" t="s">
        <v>46</v>
      </c>
      <c r="BT17" s="7"/>
    </row>
    <row r="18" spans="1:72" x14ac:dyDescent="0.15">
      <c r="A18">
        <v>11</v>
      </c>
      <c r="B18" s="1" t="s">
        <v>47</v>
      </c>
      <c r="C18" s="16">
        <v>12.864000000000001</v>
      </c>
      <c r="D18" s="21">
        <v>9</v>
      </c>
      <c r="E18" s="22">
        <f t="shared" si="32"/>
        <v>-1.0740740740740742</v>
      </c>
      <c r="F18" s="22">
        <f t="shared" si="33"/>
        <v>-0.86111111111111105</v>
      </c>
      <c r="G18" s="15">
        <f t="shared" si="34"/>
        <v>-11.077333333333334</v>
      </c>
      <c r="H18" s="99">
        <v>1</v>
      </c>
      <c r="I18" s="99">
        <v>0</v>
      </c>
      <c r="J18" s="99">
        <v>-3</v>
      </c>
      <c r="K18" s="146">
        <v>-9</v>
      </c>
      <c r="L18" s="86">
        <v>-10</v>
      </c>
      <c r="M18" s="152">
        <v>-7</v>
      </c>
      <c r="N18" s="99">
        <v>7</v>
      </c>
      <c r="O18" s="99">
        <v>-5</v>
      </c>
      <c r="P18" s="99">
        <v>-26</v>
      </c>
      <c r="Q18" s="86">
        <v>-20</v>
      </c>
      <c r="R18">
        <v>-15</v>
      </c>
      <c r="S18" s="95">
        <v>-6</v>
      </c>
      <c r="T18">
        <v>-23</v>
      </c>
      <c r="U18">
        <v>-3</v>
      </c>
      <c r="V18">
        <v>1</v>
      </c>
      <c r="W18" s="90">
        <v>6</v>
      </c>
      <c r="X18">
        <v>7</v>
      </c>
      <c r="Y18">
        <v>-6</v>
      </c>
      <c r="Z18" s="86">
        <v>3</v>
      </c>
      <c r="AA18">
        <v>-12</v>
      </c>
      <c r="AB18">
        <v>14</v>
      </c>
      <c r="AC18" s="16">
        <f t="shared" si="6"/>
        <v>0.1111111111111111</v>
      </c>
      <c r="AD18" s="4">
        <f t="shared" si="7"/>
        <v>0</v>
      </c>
      <c r="AE18" s="4">
        <f t="shared" si="8"/>
        <v>-0.33333333333333331</v>
      </c>
      <c r="AF18" s="156">
        <f t="shared" si="9"/>
        <v>-1</v>
      </c>
      <c r="AG18" s="157">
        <f t="shared" si="10"/>
        <v>-1.1111111111111112</v>
      </c>
      <c r="AH18" s="80">
        <f t="shared" si="11"/>
        <v>-0.77777777777777779</v>
      </c>
      <c r="AI18" s="10">
        <f t="shared" si="35"/>
        <v>0.77777777777777779</v>
      </c>
      <c r="AJ18" s="10">
        <f t="shared" si="36"/>
        <v>-0.55555555555555558</v>
      </c>
      <c r="AK18" s="80">
        <f t="shared" si="37"/>
        <v>-2.8888888888888888</v>
      </c>
      <c r="AL18" s="10">
        <f t="shared" si="38"/>
        <v>-2.2222222222222223</v>
      </c>
      <c r="AM18" s="10">
        <f t="shared" si="39"/>
        <v>-1.6666666666666667</v>
      </c>
      <c r="AN18" s="10">
        <f t="shared" si="49"/>
        <v>-0.66666666666666663</v>
      </c>
      <c r="AO18" s="9">
        <f t="shared" si="40"/>
        <v>-2.5555555555555554</v>
      </c>
      <c r="AP18" s="10">
        <f t="shared" si="41"/>
        <v>-0.33333333333333331</v>
      </c>
      <c r="AQ18" s="81">
        <f t="shared" si="42"/>
        <v>0.1111111111111111</v>
      </c>
      <c r="AR18" s="10">
        <f t="shared" si="43"/>
        <v>0.66666666666666663</v>
      </c>
      <c r="AS18" s="10">
        <f t="shared" si="44"/>
        <v>0.77777777777777779</v>
      </c>
      <c r="AT18" s="10">
        <f t="shared" si="45"/>
        <v>-0.66666666666666663</v>
      </c>
      <c r="AU18" s="9">
        <f t="shared" si="46"/>
        <v>0.33333333333333331</v>
      </c>
      <c r="AV18" s="10">
        <f t="shared" si="47"/>
        <v>-1.3333333333333333</v>
      </c>
      <c r="AW18" s="10">
        <f t="shared" si="48"/>
        <v>1.5555555555555556</v>
      </c>
      <c r="AX18" s="16">
        <f t="shared" si="13"/>
        <v>1.4293333333333333</v>
      </c>
      <c r="AY18" s="4">
        <f t="shared" si="14"/>
        <v>0</v>
      </c>
      <c r="AZ18" s="4">
        <f t="shared" si="15"/>
        <v>-4.2880000000000003</v>
      </c>
      <c r="BA18" s="156">
        <f t="shared" si="16"/>
        <v>-12.864000000000001</v>
      </c>
      <c r="BB18" s="157">
        <f t="shared" si="17"/>
        <v>-14.293333333333335</v>
      </c>
      <c r="BC18" s="80">
        <f t="shared" si="17"/>
        <v>-10.005333333333335</v>
      </c>
      <c r="BD18" s="10">
        <f t="shared" si="18"/>
        <v>10.005333333333335</v>
      </c>
      <c r="BE18" s="10">
        <f t="shared" si="18"/>
        <v>-7.1466666666666674</v>
      </c>
      <c r="BF18" s="12">
        <f t="shared" si="19"/>
        <v>-37.162666666666667</v>
      </c>
      <c r="BG18" s="10">
        <f t="shared" si="20"/>
        <v>-28.58666666666667</v>
      </c>
      <c r="BH18" s="10">
        <f t="shared" si="21"/>
        <v>-21.44</v>
      </c>
      <c r="BI18" s="10">
        <f t="shared" si="22"/>
        <v>-8.5760000000000005</v>
      </c>
      <c r="BJ18" s="9">
        <f t="shared" si="23"/>
        <v>-32.874666666666663</v>
      </c>
      <c r="BK18" s="10">
        <f t="shared" si="24"/>
        <v>-4.2880000000000003</v>
      </c>
      <c r="BL18" s="10">
        <f t="shared" si="25"/>
        <v>1.4293333333333333</v>
      </c>
      <c r="BM18" s="74">
        <f t="shared" si="26"/>
        <v>8.5760000000000005</v>
      </c>
      <c r="BN18" s="10">
        <f t="shared" si="27"/>
        <v>10.005333333333335</v>
      </c>
      <c r="BO18" s="12">
        <f t="shared" si="28"/>
        <v>-8.5760000000000005</v>
      </c>
      <c r="BP18" s="10">
        <f t="shared" si="29"/>
        <v>4.2880000000000003</v>
      </c>
      <c r="BQ18" s="10">
        <f t="shared" si="30"/>
        <v>-17.152000000000001</v>
      </c>
      <c r="BR18" s="10">
        <f t="shared" si="31"/>
        <v>20.010666666666669</v>
      </c>
      <c r="BS18" s="113" t="s">
        <v>47</v>
      </c>
      <c r="BT18" s="7"/>
    </row>
    <row r="19" spans="1:72" x14ac:dyDescent="0.15">
      <c r="A19">
        <v>12</v>
      </c>
      <c r="B19" s="1" t="s">
        <v>48</v>
      </c>
      <c r="C19" s="16">
        <v>6.5019999999999998</v>
      </c>
      <c r="D19" s="21">
        <v>9</v>
      </c>
      <c r="E19" s="22">
        <f t="shared" si="32"/>
        <v>-0.95370370370370361</v>
      </c>
      <c r="F19" s="22">
        <f t="shared" si="33"/>
        <v>-0.76851851851851849</v>
      </c>
      <c r="G19" s="15">
        <f t="shared" si="34"/>
        <v>-4.9969074074074067</v>
      </c>
      <c r="H19" s="99">
        <v>-2</v>
      </c>
      <c r="I19" s="99">
        <v>0</v>
      </c>
      <c r="J19" s="99">
        <v>2</v>
      </c>
      <c r="K19" s="146">
        <v>-6</v>
      </c>
      <c r="L19" s="86">
        <v>-6</v>
      </c>
      <c r="M19" s="152">
        <v>-5</v>
      </c>
      <c r="N19" s="99">
        <v>10</v>
      </c>
      <c r="O19" s="99">
        <v>2</v>
      </c>
      <c r="P19" s="99">
        <v>-21</v>
      </c>
      <c r="Q19" s="86">
        <v>-26</v>
      </c>
      <c r="R19">
        <v>-16</v>
      </c>
      <c r="S19" s="95">
        <v>-15</v>
      </c>
      <c r="T19">
        <v>-20</v>
      </c>
      <c r="U19">
        <v>-6</v>
      </c>
      <c r="V19">
        <v>6</v>
      </c>
      <c r="W19" s="90">
        <v>12</v>
      </c>
      <c r="X19">
        <v>19</v>
      </c>
      <c r="Y19">
        <v>4</v>
      </c>
      <c r="Z19" s="86">
        <v>12</v>
      </c>
      <c r="AA19">
        <v>-5</v>
      </c>
      <c r="AB19">
        <v>7</v>
      </c>
      <c r="AC19" s="16">
        <f t="shared" si="6"/>
        <v>-0.22222222222222221</v>
      </c>
      <c r="AD19" s="4">
        <f t="shared" si="7"/>
        <v>0</v>
      </c>
      <c r="AE19" s="4">
        <f t="shared" si="8"/>
        <v>0.22222222222222221</v>
      </c>
      <c r="AF19" s="156">
        <f t="shared" si="9"/>
        <v>-0.66666666666666663</v>
      </c>
      <c r="AG19" s="157">
        <f t="shared" si="10"/>
        <v>-0.66666666666666663</v>
      </c>
      <c r="AH19" s="80">
        <f t="shared" si="11"/>
        <v>-0.55555555555555558</v>
      </c>
      <c r="AI19" s="10">
        <f t="shared" si="35"/>
        <v>1.1111111111111112</v>
      </c>
      <c r="AJ19" s="10">
        <f t="shared" si="36"/>
        <v>0.22222222222222221</v>
      </c>
      <c r="AK19" s="80">
        <f t="shared" si="37"/>
        <v>-2.3333333333333335</v>
      </c>
      <c r="AL19" s="10">
        <f t="shared" si="38"/>
        <v>-2.8888888888888888</v>
      </c>
      <c r="AM19" s="10">
        <f t="shared" si="39"/>
        <v>-1.7777777777777777</v>
      </c>
      <c r="AN19" s="10">
        <f t="shared" si="49"/>
        <v>-1.6666666666666667</v>
      </c>
      <c r="AO19" s="9">
        <f t="shared" si="40"/>
        <v>-2.2222222222222223</v>
      </c>
      <c r="AP19" s="10">
        <f t="shared" si="41"/>
        <v>-0.66666666666666663</v>
      </c>
      <c r="AQ19" s="81">
        <f t="shared" si="42"/>
        <v>0.66666666666666663</v>
      </c>
      <c r="AR19" s="10">
        <f t="shared" si="43"/>
        <v>1.3333333333333333</v>
      </c>
      <c r="AS19" s="10">
        <f t="shared" si="44"/>
        <v>2.1111111111111112</v>
      </c>
      <c r="AT19" s="10">
        <f t="shared" si="45"/>
        <v>0.44444444444444442</v>
      </c>
      <c r="AU19" s="9">
        <f t="shared" si="46"/>
        <v>1.3333333333333333</v>
      </c>
      <c r="AV19" s="10">
        <f t="shared" si="47"/>
        <v>-0.55555555555555558</v>
      </c>
      <c r="AW19" s="10">
        <f t="shared" si="48"/>
        <v>0.77777777777777779</v>
      </c>
      <c r="AX19" s="16">
        <f t="shared" si="13"/>
        <v>-1.4448888888888887</v>
      </c>
      <c r="AY19" s="4">
        <f t="shared" si="14"/>
        <v>0</v>
      </c>
      <c r="AZ19" s="4">
        <f t="shared" si="15"/>
        <v>1.4448888888888887</v>
      </c>
      <c r="BA19" s="156">
        <f t="shared" si="16"/>
        <v>-4.3346666666666662</v>
      </c>
      <c r="BB19" s="157">
        <f t="shared" si="17"/>
        <v>-4.3346666666666662</v>
      </c>
      <c r="BC19" s="80">
        <f t="shared" si="17"/>
        <v>-3.6122222222222224</v>
      </c>
      <c r="BD19" s="10">
        <f t="shared" si="18"/>
        <v>7.2244444444444449</v>
      </c>
      <c r="BE19" s="10">
        <f t="shared" si="18"/>
        <v>1.4448888888888887</v>
      </c>
      <c r="BF19" s="12">
        <f t="shared" si="19"/>
        <v>-15.171333333333333</v>
      </c>
      <c r="BG19" s="10">
        <f t="shared" si="20"/>
        <v>-18.783555555555555</v>
      </c>
      <c r="BH19" s="10">
        <f t="shared" si="21"/>
        <v>-11.559111111111109</v>
      </c>
      <c r="BI19" s="10">
        <f t="shared" si="22"/>
        <v>-10.836666666666666</v>
      </c>
      <c r="BJ19" s="9">
        <f t="shared" si="23"/>
        <v>-14.44888888888889</v>
      </c>
      <c r="BK19" s="10">
        <f t="shared" si="24"/>
        <v>-4.3346666666666662</v>
      </c>
      <c r="BL19" s="10">
        <f t="shared" si="25"/>
        <v>4.3346666666666662</v>
      </c>
      <c r="BM19" s="74">
        <f t="shared" si="26"/>
        <v>8.6693333333333324</v>
      </c>
      <c r="BN19" s="10">
        <f t="shared" si="27"/>
        <v>13.726444444444445</v>
      </c>
      <c r="BO19" s="12">
        <f t="shared" si="28"/>
        <v>2.8897777777777773</v>
      </c>
      <c r="BP19" s="10">
        <f t="shared" si="29"/>
        <v>8.6693333333333324</v>
      </c>
      <c r="BQ19" s="10">
        <f t="shared" si="30"/>
        <v>-3.6122222222222224</v>
      </c>
      <c r="BR19" s="10">
        <f t="shared" si="31"/>
        <v>5.0571111111111113</v>
      </c>
      <c r="BS19" s="113" t="s">
        <v>48</v>
      </c>
      <c r="BT19" s="7"/>
    </row>
    <row r="20" spans="1:72" x14ac:dyDescent="0.15">
      <c r="A20">
        <v>13</v>
      </c>
      <c r="B20" s="23" t="s">
        <v>49</v>
      </c>
      <c r="C20" s="24">
        <v>3.0539999999999998</v>
      </c>
      <c r="D20" s="25">
        <v>9</v>
      </c>
      <c r="E20" s="26">
        <f t="shared" si="32"/>
        <v>-1.3333333333333333</v>
      </c>
      <c r="F20" s="26">
        <f t="shared" si="33"/>
        <v>-1.5740740740740744</v>
      </c>
      <c r="G20" s="27">
        <f t="shared" si="34"/>
        <v>-4.8072222222222232</v>
      </c>
      <c r="H20" s="100">
        <v>-11</v>
      </c>
      <c r="I20" s="100">
        <v>-14</v>
      </c>
      <c r="J20" s="100">
        <v>-16</v>
      </c>
      <c r="K20" s="147">
        <v>-17</v>
      </c>
      <c r="L20" s="87">
        <v>-19</v>
      </c>
      <c r="M20" s="153">
        <v>-17</v>
      </c>
      <c r="N20" s="100">
        <v>-20</v>
      </c>
      <c r="O20" s="100">
        <v>-11</v>
      </c>
      <c r="P20" s="100">
        <v>-27</v>
      </c>
      <c r="Q20" s="87">
        <v>-14</v>
      </c>
      <c r="R20" s="28">
        <v>-6</v>
      </c>
      <c r="S20" s="96">
        <v>2</v>
      </c>
      <c r="T20" s="28">
        <v>-15</v>
      </c>
      <c r="U20" s="28">
        <v>1</v>
      </c>
      <c r="V20" s="28">
        <v>-1</v>
      </c>
      <c r="W20" s="91">
        <v>6</v>
      </c>
      <c r="X20" s="28">
        <v>-4</v>
      </c>
      <c r="Y20" s="28">
        <v>-15</v>
      </c>
      <c r="Z20" s="87">
        <v>-10</v>
      </c>
      <c r="AA20" s="28">
        <v>-4</v>
      </c>
      <c r="AB20" s="28">
        <v>16</v>
      </c>
      <c r="AC20" s="24">
        <f t="shared" si="6"/>
        <v>-1.2222222222222223</v>
      </c>
      <c r="AD20" s="122">
        <f t="shared" si="7"/>
        <v>-1.5555555555555556</v>
      </c>
      <c r="AE20" s="122">
        <f t="shared" si="8"/>
        <v>-1.7777777777777777</v>
      </c>
      <c r="AF20" s="158">
        <f t="shared" si="9"/>
        <v>-1.8888888888888888</v>
      </c>
      <c r="AG20" s="159">
        <f t="shared" si="10"/>
        <v>-2.1111111111111112</v>
      </c>
      <c r="AH20" s="117">
        <f t="shared" si="11"/>
        <v>-1.8888888888888888</v>
      </c>
      <c r="AI20" s="29">
        <f t="shared" si="35"/>
        <v>-2.2222222222222223</v>
      </c>
      <c r="AJ20" s="29">
        <f t="shared" si="36"/>
        <v>-1.2222222222222223</v>
      </c>
      <c r="AK20" s="117">
        <f t="shared" si="37"/>
        <v>-3</v>
      </c>
      <c r="AL20" s="29">
        <f t="shared" si="38"/>
        <v>-1.5555555555555556</v>
      </c>
      <c r="AM20" s="29">
        <f t="shared" si="39"/>
        <v>-0.66666666666666663</v>
      </c>
      <c r="AN20" s="29">
        <f t="shared" si="49"/>
        <v>0.22222222222222221</v>
      </c>
      <c r="AO20" s="30">
        <f t="shared" si="40"/>
        <v>-1.6666666666666667</v>
      </c>
      <c r="AP20" s="29">
        <f t="shared" si="41"/>
        <v>0.1111111111111111</v>
      </c>
      <c r="AQ20" s="82">
        <f t="shared" si="42"/>
        <v>-0.1111111111111111</v>
      </c>
      <c r="AR20" s="29">
        <f t="shared" si="43"/>
        <v>0.66666666666666663</v>
      </c>
      <c r="AS20" s="29">
        <f t="shared" si="44"/>
        <v>-0.44444444444444442</v>
      </c>
      <c r="AT20" s="29">
        <f t="shared" si="45"/>
        <v>-1.6666666666666667</v>
      </c>
      <c r="AU20" s="30">
        <f t="shared" si="46"/>
        <v>-1.1111111111111112</v>
      </c>
      <c r="AV20" s="29">
        <f t="shared" si="47"/>
        <v>-0.44444444444444442</v>
      </c>
      <c r="AW20" s="29">
        <f t="shared" si="48"/>
        <v>1.7777777777777777</v>
      </c>
      <c r="AX20" s="24">
        <f t="shared" si="13"/>
        <v>-3.7326666666666668</v>
      </c>
      <c r="AY20" s="122">
        <f t="shared" si="14"/>
        <v>-4.7506666666666666</v>
      </c>
      <c r="AZ20" s="122">
        <f t="shared" si="15"/>
        <v>-5.4293333333333331</v>
      </c>
      <c r="BA20" s="158">
        <f t="shared" si="16"/>
        <v>-5.7686666666666664</v>
      </c>
      <c r="BB20" s="159">
        <f t="shared" si="17"/>
        <v>-6.4473333333333329</v>
      </c>
      <c r="BC20" s="117">
        <f t="shared" si="17"/>
        <v>-5.7686666666666664</v>
      </c>
      <c r="BD20" s="29">
        <f t="shared" si="18"/>
        <v>-6.7866666666666662</v>
      </c>
      <c r="BE20" s="29">
        <f t="shared" si="18"/>
        <v>-3.7326666666666668</v>
      </c>
      <c r="BF20" s="31">
        <f t="shared" si="19"/>
        <v>-9.161999999999999</v>
      </c>
      <c r="BG20" s="29">
        <f t="shared" si="20"/>
        <v>-4.7506666666666666</v>
      </c>
      <c r="BH20" s="29">
        <f t="shared" si="21"/>
        <v>-2.0359999999999996</v>
      </c>
      <c r="BI20" s="29">
        <f t="shared" si="22"/>
        <v>0.67866666666666664</v>
      </c>
      <c r="BJ20" s="30">
        <f t="shared" si="23"/>
        <v>-5.09</v>
      </c>
      <c r="BK20" s="29">
        <f t="shared" si="24"/>
        <v>0.33933333333333332</v>
      </c>
      <c r="BL20" s="29">
        <f t="shared" si="25"/>
        <v>-0.33933333333333332</v>
      </c>
      <c r="BM20" s="75">
        <f t="shared" si="26"/>
        <v>2.0359999999999996</v>
      </c>
      <c r="BN20" s="29">
        <f t="shared" si="27"/>
        <v>-1.3573333333333333</v>
      </c>
      <c r="BO20" s="31">
        <f t="shared" si="28"/>
        <v>-5.09</v>
      </c>
      <c r="BP20" s="29">
        <f t="shared" si="29"/>
        <v>-3.3933333333333331</v>
      </c>
      <c r="BQ20" s="29">
        <f t="shared" si="30"/>
        <v>-1.3573333333333333</v>
      </c>
      <c r="BR20" s="29">
        <f t="shared" si="31"/>
        <v>5.4293333333333331</v>
      </c>
      <c r="BS20" s="114" t="s">
        <v>49</v>
      </c>
      <c r="BT20" s="7"/>
    </row>
    <row r="21" spans="1:72" x14ac:dyDescent="0.15">
      <c r="A21">
        <v>14</v>
      </c>
      <c r="B21" s="1" t="s">
        <v>50</v>
      </c>
      <c r="C21" s="16">
        <v>2.8639999999999999</v>
      </c>
      <c r="D21" s="21">
        <v>9</v>
      </c>
      <c r="E21" s="22">
        <f t="shared" si="32"/>
        <v>-1.1388888888888888</v>
      </c>
      <c r="F21" s="22">
        <f t="shared" si="33"/>
        <v>-1.5185185185185184</v>
      </c>
      <c r="G21" s="15">
        <f t="shared" si="34"/>
        <v>-4.3490370370370366</v>
      </c>
      <c r="H21" s="99">
        <v>-11</v>
      </c>
      <c r="I21" s="99">
        <v>-10</v>
      </c>
      <c r="J21" s="99">
        <v>-18</v>
      </c>
      <c r="K21" s="146">
        <v>-18</v>
      </c>
      <c r="L21" s="86">
        <v>-19</v>
      </c>
      <c r="M21" s="152">
        <v>-14</v>
      </c>
      <c r="N21" s="99">
        <v>-4</v>
      </c>
      <c r="O21" s="99">
        <v>-6</v>
      </c>
      <c r="P21" s="99">
        <v>-24</v>
      </c>
      <c r="Q21" s="86">
        <v>-18</v>
      </c>
      <c r="R21">
        <v>-23</v>
      </c>
      <c r="S21" s="95">
        <v>1</v>
      </c>
      <c r="T21">
        <v>-3</v>
      </c>
      <c r="U21">
        <v>7</v>
      </c>
      <c r="V21">
        <v>-2</v>
      </c>
      <c r="W21" s="90">
        <v>12</v>
      </c>
      <c r="X21">
        <v>4</v>
      </c>
      <c r="Y21">
        <v>0</v>
      </c>
      <c r="Z21" s="86">
        <v>-9</v>
      </c>
      <c r="AA21">
        <v>-3</v>
      </c>
      <c r="AB21">
        <v>-6</v>
      </c>
      <c r="AC21" s="16">
        <f t="shared" si="6"/>
        <v>-1.2222222222222223</v>
      </c>
      <c r="AD21" s="4">
        <f t="shared" si="7"/>
        <v>-1.1111111111111112</v>
      </c>
      <c r="AE21" s="4">
        <f t="shared" si="8"/>
        <v>-2</v>
      </c>
      <c r="AF21" s="156">
        <f t="shared" si="9"/>
        <v>-2</v>
      </c>
      <c r="AG21" s="157">
        <f t="shared" si="10"/>
        <v>-2.1111111111111112</v>
      </c>
      <c r="AH21" s="80">
        <f t="shared" si="11"/>
        <v>-1.5555555555555556</v>
      </c>
      <c r="AI21" s="10">
        <f t="shared" si="35"/>
        <v>-0.44444444444444442</v>
      </c>
      <c r="AJ21" s="10">
        <f t="shared" si="36"/>
        <v>-0.66666666666666663</v>
      </c>
      <c r="AK21" s="80">
        <f t="shared" si="37"/>
        <v>-2.6666666666666665</v>
      </c>
      <c r="AL21" s="10">
        <f t="shared" si="38"/>
        <v>-2</v>
      </c>
      <c r="AM21" s="10">
        <f t="shared" si="39"/>
        <v>-2.5555555555555554</v>
      </c>
      <c r="AN21" s="10">
        <f t="shared" si="49"/>
        <v>0.1111111111111111</v>
      </c>
      <c r="AO21" s="9">
        <f t="shared" si="40"/>
        <v>-0.33333333333333331</v>
      </c>
      <c r="AP21" s="10">
        <f t="shared" si="41"/>
        <v>0.77777777777777779</v>
      </c>
      <c r="AQ21" s="81">
        <f t="shared" si="42"/>
        <v>-0.22222222222222221</v>
      </c>
      <c r="AR21" s="10">
        <f t="shared" si="43"/>
        <v>1.3333333333333333</v>
      </c>
      <c r="AS21" s="10">
        <f t="shared" si="44"/>
        <v>0.44444444444444442</v>
      </c>
      <c r="AT21" s="10">
        <f t="shared" si="45"/>
        <v>0</v>
      </c>
      <c r="AU21" s="9">
        <f t="shared" si="46"/>
        <v>-1</v>
      </c>
      <c r="AV21" s="10">
        <f t="shared" si="47"/>
        <v>-0.33333333333333331</v>
      </c>
      <c r="AW21" s="10">
        <f t="shared" si="48"/>
        <v>-0.66666666666666663</v>
      </c>
      <c r="AX21" s="16">
        <f t="shared" si="13"/>
        <v>-3.5004444444444447</v>
      </c>
      <c r="AY21" s="4">
        <f t="shared" si="14"/>
        <v>-3.1822222222222223</v>
      </c>
      <c r="AZ21" s="4">
        <f t="shared" si="15"/>
        <v>-5.7279999999999998</v>
      </c>
      <c r="BA21" s="156">
        <f t="shared" si="16"/>
        <v>-5.7279999999999998</v>
      </c>
      <c r="BB21" s="157">
        <f t="shared" si="17"/>
        <v>-6.0462222222222222</v>
      </c>
      <c r="BC21" s="80">
        <f t="shared" si="17"/>
        <v>-4.455111111111111</v>
      </c>
      <c r="BD21" s="10">
        <f t="shared" si="18"/>
        <v>-1.2728888888888887</v>
      </c>
      <c r="BE21" s="10">
        <f t="shared" si="18"/>
        <v>-1.9093333333333331</v>
      </c>
      <c r="BF21" s="12">
        <f t="shared" si="19"/>
        <v>-7.6373333333333324</v>
      </c>
      <c r="BG21" s="10">
        <f t="shared" si="20"/>
        <v>-5.7279999999999998</v>
      </c>
      <c r="BH21" s="10">
        <f t="shared" si="21"/>
        <v>-7.31911111111111</v>
      </c>
      <c r="BI21" s="10">
        <f t="shared" si="22"/>
        <v>0.31822222222222218</v>
      </c>
      <c r="BJ21" s="9">
        <f t="shared" si="23"/>
        <v>-0.95466666666666655</v>
      </c>
      <c r="BK21" s="10">
        <f t="shared" si="24"/>
        <v>2.2275555555555555</v>
      </c>
      <c r="BL21" s="10">
        <f t="shared" si="25"/>
        <v>-0.63644444444444437</v>
      </c>
      <c r="BM21" s="74">
        <f t="shared" si="26"/>
        <v>3.8186666666666662</v>
      </c>
      <c r="BN21" s="10">
        <f t="shared" si="27"/>
        <v>1.2728888888888887</v>
      </c>
      <c r="BO21" s="12">
        <f t="shared" si="28"/>
        <v>0</v>
      </c>
      <c r="BP21" s="10">
        <f t="shared" si="29"/>
        <v>-2.8639999999999999</v>
      </c>
      <c r="BQ21" s="10">
        <f t="shared" si="30"/>
        <v>-0.95466666666666655</v>
      </c>
      <c r="BR21" s="10">
        <f t="shared" si="31"/>
        <v>-1.9093333333333331</v>
      </c>
      <c r="BS21" s="113" t="s">
        <v>50</v>
      </c>
      <c r="BT21" s="7"/>
    </row>
    <row r="22" spans="1:72" x14ac:dyDescent="0.15">
      <c r="A22">
        <v>15</v>
      </c>
      <c r="B22" s="1" t="s">
        <v>51</v>
      </c>
      <c r="C22" s="16">
        <v>4.351</v>
      </c>
      <c r="D22" s="21">
        <v>4</v>
      </c>
      <c r="E22" s="22">
        <f t="shared" si="32"/>
        <v>-0.58333333333333337</v>
      </c>
      <c r="F22" s="22">
        <f t="shared" si="33"/>
        <v>-0.375</v>
      </c>
      <c r="G22" s="15">
        <f t="shared" si="34"/>
        <v>-1.6316249999999997</v>
      </c>
      <c r="H22" s="99">
        <v>0</v>
      </c>
      <c r="I22" s="99">
        <v>0</v>
      </c>
      <c r="J22" s="99">
        <v>1</v>
      </c>
      <c r="K22" s="146">
        <v>-1</v>
      </c>
      <c r="L22" s="86">
        <v>-1</v>
      </c>
      <c r="M22" s="152">
        <v>-1</v>
      </c>
      <c r="N22" s="99">
        <v>6</v>
      </c>
      <c r="O22" s="99">
        <v>-2</v>
      </c>
      <c r="P22" s="99">
        <v>-2</v>
      </c>
      <c r="Q22" s="86">
        <v>-10</v>
      </c>
      <c r="R22">
        <v>-3</v>
      </c>
      <c r="S22" s="95">
        <v>-5</v>
      </c>
      <c r="T22">
        <v>-3</v>
      </c>
      <c r="U22">
        <v>-6</v>
      </c>
      <c r="V22">
        <v>0</v>
      </c>
      <c r="W22" s="90">
        <v>3</v>
      </c>
      <c r="X22">
        <v>9</v>
      </c>
      <c r="Y22">
        <v>2</v>
      </c>
      <c r="Z22" s="86">
        <v>6</v>
      </c>
      <c r="AA22">
        <v>-5</v>
      </c>
      <c r="AB22">
        <v>5</v>
      </c>
      <c r="AC22" s="16">
        <f t="shared" si="6"/>
        <v>0</v>
      </c>
      <c r="AD22" s="4">
        <f t="shared" si="7"/>
        <v>0</v>
      </c>
      <c r="AE22" s="4">
        <f t="shared" si="8"/>
        <v>0.25</v>
      </c>
      <c r="AF22" s="156">
        <f t="shared" si="9"/>
        <v>-0.25</v>
      </c>
      <c r="AG22" s="157">
        <f t="shared" si="10"/>
        <v>-0.25</v>
      </c>
      <c r="AH22" s="80">
        <f t="shared" si="11"/>
        <v>-0.25</v>
      </c>
      <c r="AI22" s="10">
        <f t="shared" si="35"/>
        <v>1.5</v>
      </c>
      <c r="AJ22" s="10">
        <f t="shared" si="36"/>
        <v>-0.5</v>
      </c>
      <c r="AK22" s="80">
        <f t="shared" si="37"/>
        <v>-0.5</v>
      </c>
      <c r="AL22" s="10">
        <f t="shared" si="38"/>
        <v>-2.5</v>
      </c>
      <c r="AM22" s="10">
        <f t="shared" si="39"/>
        <v>-0.75</v>
      </c>
      <c r="AN22" s="10">
        <f t="shared" si="49"/>
        <v>-1.25</v>
      </c>
      <c r="AO22" s="9">
        <f t="shared" si="40"/>
        <v>-0.75</v>
      </c>
      <c r="AP22" s="10">
        <f t="shared" si="41"/>
        <v>-1.5</v>
      </c>
      <c r="AQ22" s="81">
        <f t="shared" si="42"/>
        <v>0</v>
      </c>
      <c r="AR22" s="10">
        <f t="shared" si="43"/>
        <v>0.75</v>
      </c>
      <c r="AS22" s="10">
        <f t="shared" si="44"/>
        <v>2.25</v>
      </c>
      <c r="AT22" s="10">
        <f t="shared" si="45"/>
        <v>0.5</v>
      </c>
      <c r="AU22" s="9">
        <f t="shared" si="46"/>
        <v>1.5</v>
      </c>
      <c r="AV22" s="10">
        <f t="shared" si="47"/>
        <v>-1.25</v>
      </c>
      <c r="AW22" s="10">
        <f t="shared" si="48"/>
        <v>1.25</v>
      </c>
      <c r="AX22" s="16">
        <f t="shared" si="13"/>
        <v>0</v>
      </c>
      <c r="AY22" s="4">
        <f t="shared" si="14"/>
        <v>0</v>
      </c>
      <c r="AZ22" s="4">
        <f t="shared" si="15"/>
        <v>1.08775</v>
      </c>
      <c r="BA22" s="156">
        <f t="shared" si="16"/>
        <v>-1.08775</v>
      </c>
      <c r="BB22" s="157">
        <f t="shared" si="17"/>
        <v>-1.08775</v>
      </c>
      <c r="BC22" s="80">
        <f t="shared" si="17"/>
        <v>-1.08775</v>
      </c>
      <c r="BD22" s="10">
        <f t="shared" si="18"/>
        <v>6.5265000000000004</v>
      </c>
      <c r="BE22" s="10">
        <f t="shared" si="18"/>
        <v>-2.1755</v>
      </c>
      <c r="BF22" s="12">
        <f t="shared" si="19"/>
        <v>-2.1755</v>
      </c>
      <c r="BG22" s="10">
        <f t="shared" si="20"/>
        <v>-10.8775</v>
      </c>
      <c r="BH22" s="10">
        <f t="shared" si="21"/>
        <v>-3.2632500000000002</v>
      </c>
      <c r="BI22" s="10">
        <f t="shared" si="22"/>
        <v>-5.4387499999999998</v>
      </c>
      <c r="BJ22" s="9">
        <f t="shared" si="23"/>
        <v>-3.2632500000000002</v>
      </c>
      <c r="BK22" s="10">
        <f t="shared" si="24"/>
        <v>-6.5265000000000004</v>
      </c>
      <c r="BL22" s="10">
        <f t="shared" si="25"/>
        <v>0</v>
      </c>
      <c r="BM22" s="74">
        <f t="shared" si="26"/>
        <v>3.2632500000000002</v>
      </c>
      <c r="BN22" s="10">
        <f t="shared" si="27"/>
        <v>9.7897499999999997</v>
      </c>
      <c r="BO22" s="12">
        <f t="shared" si="28"/>
        <v>2.1755</v>
      </c>
      <c r="BP22" s="10">
        <f t="shared" si="29"/>
        <v>6.5265000000000004</v>
      </c>
      <c r="BQ22" s="10">
        <f t="shared" si="30"/>
        <v>-5.4387499999999998</v>
      </c>
      <c r="BR22" s="10">
        <f t="shared" si="31"/>
        <v>5.4387499999999998</v>
      </c>
      <c r="BS22" s="113" t="s">
        <v>51</v>
      </c>
      <c r="BT22" s="7"/>
    </row>
    <row r="23" spans="1:72" x14ac:dyDescent="0.15">
      <c r="A23">
        <v>16</v>
      </c>
      <c r="B23" s="32" t="s">
        <v>52</v>
      </c>
      <c r="C23" s="33">
        <v>4.5540000000000003</v>
      </c>
      <c r="D23" s="34">
        <v>9</v>
      </c>
      <c r="E23" s="35">
        <f t="shared" si="32"/>
        <v>0.22222222222222218</v>
      </c>
      <c r="F23" s="35">
        <f t="shared" si="33"/>
        <v>0.25925925925925924</v>
      </c>
      <c r="G23" s="36">
        <f t="shared" si="34"/>
        <v>1.180666666666667</v>
      </c>
      <c r="H23" s="101">
        <v>0</v>
      </c>
      <c r="I23" s="101">
        <v>8</v>
      </c>
      <c r="J23" s="101">
        <v>7</v>
      </c>
      <c r="K23" s="148">
        <v>0</v>
      </c>
      <c r="L23" s="88">
        <v>0</v>
      </c>
      <c r="M23" s="154">
        <v>2</v>
      </c>
      <c r="N23" s="101">
        <v>10</v>
      </c>
      <c r="O23" s="101">
        <v>13</v>
      </c>
      <c r="P23" s="101">
        <v>7</v>
      </c>
      <c r="Q23" s="88">
        <v>-2</v>
      </c>
      <c r="R23" s="37">
        <v>-18</v>
      </c>
      <c r="S23" s="97">
        <v>1</v>
      </c>
      <c r="T23" s="37">
        <v>8</v>
      </c>
      <c r="U23" s="37">
        <v>7</v>
      </c>
      <c r="V23" s="37">
        <v>-4</v>
      </c>
      <c r="W23" s="92">
        <v>-3</v>
      </c>
      <c r="X23" s="37">
        <v>-2</v>
      </c>
      <c r="Y23" s="37">
        <v>-8</v>
      </c>
      <c r="Z23" s="88">
        <v>8</v>
      </c>
      <c r="AA23" s="37">
        <v>-26</v>
      </c>
      <c r="AB23" s="37">
        <v>-19</v>
      </c>
      <c r="AC23" s="33">
        <f t="shared" si="6"/>
        <v>0</v>
      </c>
      <c r="AD23" s="123">
        <f t="shared" si="7"/>
        <v>0.88888888888888884</v>
      </c>
      <c r="AE23" s="123">
        <f t="shared" si="8"/>
        <v>0.77777777777777779</v>
      </c>
      <c r="AF23" s="160">
        <f t="shared" si="9"/>
        <v>0</v>
      </c>
      <c r="AG23" s="161">
        <f t="shared" si="10"/>
        <v>0</v>
      </c>
      <c r="AH23" s="118">
        <f t="shared" si="11"/>
        <v>0.22222222222222221</v>
      </c>
      <c r="AI23" s="38">
        <f t="shared" si="35"/>
        <v>1.1111111111111112</v>
      </c>
      <c r="AJ23" s="38">
        <f t="shared" si="36"/>
        <v>1.4444444444444444</v>
      </c>
      <c r="AK23" s="118">
        <f t="shared" si="37"/>
        <v>0.77777777777777779</v>
      </c>
      <c r="AL23" s="38">
        <f t="shared" si="38"/>
        <v>-0.22222222222222221</v>
      </c>
      <c r="AM23" s="38">
        <f t="shared" si="39"/>
        <v>-2</v>
      </c>
      <c r="AN23" s="38">
        <f t="shared" si="49"/>
        <v>0.1111111111111111</v>
      </c>
      <c r="AO23" s="39">
        <f t="shared" si="40"/>
        <v>0.88888888888888884</v>
      </c>
      <c r="AP23" s="38">
        <f t="shared" si="41"/>
        <v>0.77777777777777779</v>
      </c>
      <c r="AQ23" s="83">
        <f t="shared" si="42"/>
        <v>-0.44444444444444442</v>
      </c>
      <c r="AR23" s="38">
        <f t="shared" si="43"/>
        <v>-0.33333333333333331</v>
      </c>
      <c r="AS23" s="38">
        <f t="shared" si="44"/>
        <v>-0.22222222222222221</v>
      </c>
      <c r="AT23" s="38">
        <f t="shared" si="45"/>
        <v>-0.88888888888888884</v>
      </c>
      <c r="AU23" s="39">
        <f t="shared" si="46"/>
        <v>0.88888888888888884</v>
      </c>
      <c r="AV23" s="38">
        <f t="shared" si="47"/>
        <v>-2.8888888888888888</v>
      </c>
      <c r="AW23" s="38">
        <f t="shared" si="48"/>
        <v>-2.1111111111111112</v>
      </c>
      <c r="AX23" s="33">
        <f t="shared" si="13"/>
        <v>0</v>
      </c>
      <c r="AY23" s="123">
        <f t="shared" si="14"/>
        <v>4.048</v>
      </c>
      <c r="AZ23" s="123">
        <f t="shared" si="15"/>
        <v>3.5420000000000003</v>
      </c>
      <c r="BA23" s="160">
        <f t="shared" si="16"/>
        <v>0</v>
      </c>
      <c r="BB23" s="161">
        <f t="shared" si="17"/>
        <v>0</v>
      </c>
      <c r="BC23" s="118">
        <f t="shared" si="17"/>
        <v>1.012</v>
      </c>
      <c r="BD23" s="38">
        <f t="shared" si="18"/>
        <v>5.0600000000000005</v>
      </c>
      <c r="BE23" s="38">
        <f t="shared" si="18"/>
        <v>6.5780000000000003</v>
      </c>
      <c r="BF23" s="40">
        <f t="shared" si="19"/>
        <v>3.5420000000000003</v>
      </c>
      <c r="BG23" s="38">
        <f t="shared" si="20"/>
        <v>-1.012</v>
      </c>
      <c r="BH23" s="38">
        <f t="shared" si="21"/>
        <v>-9.1080000000000005</v>
      </c>
      <c r="BI23" s="38">
        <f t="shared" si="22"/>
        <v>0.50600000000000001</v>
      </c>
      <c r="BJ23" s="39">
        <f t="shared" si="23"/>
        <v>4.048</v>
      </c>
      <c r="BK23" s="38">
        <f t="shared" si="24"/>
        <v>3.5420000000000003</v>
      </c>
      <c r="BL23" s="38">
        <f t="shared" si="25"/>
        <v>-2.024</v>
      </c>
      <c r="BM23" s="76">
        <f t="shared" si="26"/>
        <v>-1.518</v>
      </c>
      <c r="BN23" s="38">
        <f t="shared" si="27"/>
        <v>-1.012</v>
      </c>
      <c r="BO23" s="40">
        <f t="shared" si="28"/>
        <v>-4.048</v>
      </c>
      <c r="BP23" s="38">
        <f t="shared" si="29"/>
        <v>4.048</v>
      </c>
      <c r="BQ23" s="38">
        <f t="shared" si="30"/>
        <v>-13.156000000000001</v>
      </c>
      <c r="BR23" s="38">
        <f t="shared" si="31"/>
        <v>-9.6140000000000008</v>
      </c>
      <c r="BS23" s="115" t="s">
        <v>52</v>
      </c>
      <c r="BT23" s="7"/>
    </row>
    <row r="24" spans="1:72" x14ac:dyDescent="0.15">
      <c r="A24">
        <v>17</v>
      </c>
      <c r="B24" s="1" t="s">
        <v>53</v>
      </c>
      <c r="C24" s="16">
        <v>1.333</v>
      </c>
      <c r="D24" s="21">
        <v>3</v>
      </c>
      <c r="E24" s="22">
        <f t="shared" si="32"/>
        <v>0.30555555555555541</v>
      </c>
      <c r="F24" s="22">
        <f t="shared" si="33"/>
        <v>0.58333333333333326</v>
      </c>
      <c r="G24" s="15">
        <f t="shared" si="34"/>
        <v>0.7775833333333334</v>
      </c>
      <c r="H24" s="99">
        <v>0</v>
      </c>
      <c r="I24" s="99">
        <v>0</v>
      </c>
      <c r="J24" s="99">
        <v>0</v>
      </c>
      <c r="K24" s="146">
        <v>3</v>
      </c>
      <c r="L24" s="86">
        <v>2</v>
      </c>
      <c r="M24" s="152">
        <v>5</v>
      </c>
      <c r="N24" s="99">
        <v>3</v>
      </c>
      <c r="O24" s="99">
        <v>3</v>
      </c>
      <c r="P24" s="99">
        <v>-5</v>
      </c>
      <c r="Q24" s="86">
        <v>8</v>
      </c>
      <c r="R24">
        <v>2</v>
      </c>
      <c r="S24" s="95">
        <v>0</v>
      </c>
      <c r="T24">
        <v>-5</v>
      </c>
      <c r="U24">
        <v>-5</v>
      </c>
      <c r="V24">
        <v>0</v>
      </c>
      <c r="W24" s="90">
        <v>0</v>
      </c>
      <c r="X24">
        <v>-4</v>
      </c>
      <c r="Y24">
        <v>4</v>
      </c>
      <c r="Z24" s="86">
        <v>1</v>
      </c>
      <c r="AA24">
        <v>9</v>
      </c>
      <c r="AB24">
        <v>4</v>
      </c>
      <c r="AC24" s="16">
        <f t="shared" si="6"/>
        <v>0</v>
      </c>
      <c r="AD24" s="4">
        <f t="shared" si="7"/>
        <v>0</v>
      </c>
      <c r="AE24" s="4">
        <f t="shared" si="8"/>
        <v>0</v>
      </c>
      <c r="AF24" s="156">
        <f t="shared" si="9"/>
        <v>1</v>
      </c>
      <c r="AG24" s="157">
        <f t="shared" si="10"/>
        <v>0.66666666666666663</v>
      </c>
      <c r="AH24" s="80">
        <f t="shared" si="11"/>
        <v>1.6666666666666667</v>
      </c>
      <c r="AI24" s="10">
        <f t="shared" si="35"/>
        <v>1</v>
      </c>
      <c r="AJ24" s="10">
        <f t="shared" si="36"/>
        <v>1</v>
      </c>
      <c r="AK24" s="80">
        <f t="shared" si="37"/>
        <v>-1.6666666666666667</v>
      </c>
      <c r="AL24" s="10">
        <f t="shared" si="38"/>
        <v>2.6666666666666665</v>
      </c>
      <c r="AM24" s="10">
        <f t="shared" si="39"/>
        <v>0.66666666666666663</v>
      </c>
      <c r="AN24" s="10">
        <f t="shared" si="49"/>
        <v>0</v>
      </c>
      <c r="AO24" s="9">
        <f t="shared" si="40"/>
        <v>-1.6666666666666667</v>
      </c>
      <c r="AP24" s="10">
        <f t="shared" si="41"/>
        <v>-1.6666666666666667</v>
      </c>
      <c r="AQ24" s="81">
        <f t="shared" si="42"/>
        <v>0</v>
      </c>
      <c r="AR24" s="10">
        <f t="shared" si="43"/>
        <v>0</v>
      </c>
      <c r="AS24" s="10">
        <f t="shared" si="44"/>
        <v>-1.3333333333333333</v>
      </c>
      <c r="AT24" s="10">
        <f t="shared" si="45"/>
        <v>1.3333333333333333</v>
      </c>
      <c r="AU24" s="9">
        <f t="shared" si="46"/>
        <v>0.33333333333333331</v>
      </c>
      <c r="AV24" s="10">
        <f t="shared" si="47"/>
        <v>3</v>
      </c>
      <c r="AW24" s="10">
        <f t="shared" si="48"/>
        <v>1.3333333333333333</v>
      </c>
      <c r="AX24" s="16">
        <f t="shared" si="13"/>
        <v>0</v>
      </c>
      <c r="AY24" s="4">
        <f t="shared" si="14"/>
        <v>0</v>
      </c>
      <c r="AZ24" s="4">
        <f t="shared" si="15"/>
        <v>0</v>
      </c>
      <c r="BA24" s="156">
        <f t="shared" si="16"/>
        <v>1.333</v>
      </c>
      <c r="BB24" s="157">
        <f t="shared" si="17"/>
        <v>0.8886666666666666</v>
      </c>
      <c r="BC24" s="80">
        <f t="shared" si="17"/>
        <v>2.2216666666666667</v>
      </c>
      <c r="BD24" s="10">
        <f t="shared" si="18"/>
        <v>1.333</v>
      </c>
      <c r="BE24" s="10">
        <f t="shared" si="18"/>
        <v>1.333</v>
      </c>
      <c r="BF24" s="12">
        <f t="shared" si="19"/>
        <v>-2.2216666666666667</v>
      </c>
      <c r="BG24" s="10">
        <f t="shared" si="20"/>
        <v>3.5546666666666664</v>
      </c>
      <c r="BH24" s="10">
        <f t="shared" si="21"/>
        <v>0.8886666666666666</v>
      </c>
      <c r="BI24" s="10">
        <f t="shared" si="22"/>
        <v>0</v>
      </c>
      <c r="BJ24" s="9">
        <f t="shared" si="23"/>
        <v>-2.2216666666666667</v>
      </c>
      <c r="BK24" s="10">
        <f t="shared" si="24"/>
        <v>-2.2216666666666667</v>
      </c>
      <c r="BL24" s="10">
        <f t="shared" si="25"/>
        <v>0</v>
      </c>
      <c r="BM24" s="74">
        <f t="shared" si="26"/>
        <v>0</v>
      </c>
      <c r="BN24" s="10">
        <f t="shared" si="27"/>
        <v>-1.7773333333333332</v>
      </c>
      <c r="BO24" s="12">
        <f t="shared" si="28"/>
        <v>1.7773333333333332</v>
      </c>
      <c r="BP24" s="10">
        <f t="shared" si="29"/>
        <v>0.4443333333333333</v>
      </c>
      <c r="BQ24" s="10">
        <f t="shared" si="30"/>
        <v>3.9989999999999997</v>
      </c>
      <c r="BR24" s="10">
        <f t="shared" si="31"/>
        <v>1.7773333333333332</v>
      </c>
      <c r="BS24" s="113" t="s">
        <v>53</v>
      </c>
      <c r="BT24" s="7"/>
    </row>
    <row r="25" spans="1:72" x14ac:dyDescent="0.15">
      <c r="A25">
        <v>18</v>
      </c>
      <c r="B25" s="1" t="s">
        <v>54</v>
      </c>
      <c r="C25" s="16">
        <v>5.79</v>
      </c>
      <c r="D25" s="21">
        <v>8</v>
      </c>
      <c r="E25" s="22">
        <f t="shared" si="32"/>
        <v>-0.47916666666666669</v>
      </c>
      <c r="F25" s="22">
        <f t="shared" si="33"/>
        <v>-0.1875</v>
      </c>
      <c r="G25" s="15">
        <f t="shared" si="34"/>
        <v>-1.0856250000000001</v>
      </c>
      <c r="H25" s="99">
        <v>0</v>
      </c>
      <c r="I25" s="99">
        <v>0</v>
      </c>
      <c r="J25" s="99">
        <v>0</v>
      </c>
      <c r="K25" s="146">
        <v>0</v>
      </c>
      <c r="L25" s="86">
        <v>0</v>
      </c>
      <c r="M25" s="152">
        <v>1</v>
      </c>
      <c r="N25" s="99">
        <v>1</v>
      </c>
      <c r="O25" s="99">
        <v>0</v>
      </c>
      <c r="P25" s="99">
        <v>-8</v>
      </c>
      <c r="Q25" s="86">
        <v>-3</v>
      </c>
      <c r="R25">
        <v>-5</v>
      </c>
      <c r="S25" s="95">
        <v>-4</v>
      </c>
      <c r="T25">
        <v>-11</v>
      </c>
      <c r="U25">
        <v>-11</v>
      </c>
      <c r="V25">
        <v>-6</v>
      </c>
      <c r="W25" s="90">
        <v>-1</v>
      </c>
      <c r="X25">
        <v>2</v>
      </c>
      <c r="Y25">
        <v>6</v>
      </c>
      <c r="Z25" s="86">
        <v>16</v>
      </c>
      <c r="AA25">
        <v>11</v>
      </c>
      <c r="AB25">
        <v>-4</v>
      </c>
      <c r="AC25" s="16">
        <f t="shared" si="6"/>
        <v>0</v>
      </c>
      <c r="AD25" s="4">
        <f t="shared" si="7"/>
        <v>0</v>
      </c>
      <c r="AE25" s="4">
        <f t="shared" si="8"/>
        <v>0</v>
      </c>
      <c r="AF25" s="156">
        <f t="shared" si="9"/>
        <v>0</v>
      </c>
      <c r="AG25" s="157">
        <f t="shared" si="10"/>
        <v>0</v>
      </c>
      <c r="AH25" s="80">
        <f t="shared" si="11"/>
        <v>0.125</v>
      </c>
      <c r="AI25" s="10">
        <f t="shared" si="35"/>
        <v>0.125</v>
      </c>
      <c r="AJ25" s="10">
        <f t="shared" si="36"/>
        <v>0</v>
      </c>
      <c r="AK25" s="80">
        <f t="shared" si="37"/>
        <v>-1</v>
      </c>
      <c r="AL25" s="10">
        <f t="shared" si="38"/>
        <v>-0.375</v>
      </c>
      <c r="AM25" s="10">
        <f t="shared" si="39"/>
        <v>-0.625</v>
      </c>
      <c r="AN25" s="10">
        <f t="shared" si="49"/>
        <v>-0.5</v>
      </c>
      <c r="AO25" s="9">
        <f t="shared" si="40"/>
        <v>-1.375</v>
      </c>
      <c r="AP25" s="10">
        <f t="shared" si="41"/>
        <v>-1.375</v>
      </c>
      <c r="AQ25" s="81">
        <f t="shared" si="42"/>
        <v>-0.75</v>
      </c>
      <c r="AR25" s="10">
        <f t="shared" si="43"/>
        <v>-0.125</v>
      </c>
      <c r="AS25" s="10">
        <f t="shared" si="44"/>
        <v>0.25</v>
      </c>
      <c r="AT25" s="10">
        <f t="shared" si="45"/>
        <v>0.75</v>
      </c>
      <c r="AU25" s="9">
        <f t="shared" si="46"/>
        <v>2</v>
      </c>
      <c r="AV25" s="10">
        <f t="shared" si="47"/>
        <v>1.375</v>
      </c>
      <c r="AW25" s="10">
        <f t="shared" si="48"/>
        <v>-0.5</v>
      </c>
      <c r="AX25" s="16">
        <f t="shared" si="13"/>
        <v>0</v>
      </c>
      <c r="AY25" s="4">
        <f t="shared" si="14"/>
        <v>0</v>
      </c>
      <c r="AZ25" s="4">
        <f t="shared" si="15"/>
        <v>0</v>
      </c>
      <c r="BA25" s="156">
        <f t="shared" si="16"/>
        <v>0</v>
      </c>
      <c r="BB25" s="157">
        <f t="shared" si="17"/>
        <v>0</v>
      </c>
      <c r="BC25" s="80">
        <f t="shared" si="17"/>
        <v>0.72375</v>
      </c>
      <c r="BD25" s="10">
        <f t="shared" si="18"/>
        <v>0.72375</v>
      </c>
      <c r="BE25" s="10">
        <f t="shared" si="18"/>
        <v>0</v>
      </c>
      <c r="BF25" s="12">
        <f t="shared" si="19"/>
        <v>-5.79</v>
      </c>
      <c r="BG25" s="10">
        <f t="shared" si="20"/>
        <v>-2.1712500000000001</v>
      </c>
      <c r="BH25" s="10">
        <f t="shared" si="21"/>
        <v>-3.6187499999999999</v>
      </c>
      <c r="BI25" s="10">
        <f t="shared" si="22"/>
        <v>-2.895</v>
      </c>
      <c r="BJ25" s="9">
        <f t="shared" si="23"/>
        <v>-7.9612499999999997</v>
      </c>
      <c r="BK25" s="10">
        <f t="shared" si="24"/>
        <v>-7.9612499999999997</v>
      </c>
      <c r="BL25" s="10">
        <f t="shared" si="25"/>
        <v>-4.3425000000000002</v>
      </c>
      <c r="BM25" s="74">
        <f t="shared" si="26"/>
        <v>-0.72375</v>
      </c>
      <c r="BN25" s="10">
        <f t="shared" si="27"/>
        <v>1.4475</v>
      </c>
      <c r="BO25" s="12">
        <f t="shared" si="28"/>
        <v>4.3425000000000002</v>
      </c>
      <c r="BP25" s="10">
        <f t="shared" si="29"/>
        <v>11.58</v>
      </c>
      <c r="BQ25" s="10">
        <f t="shared" si="30"/>
        <v>7.9612499999999997</v>
      </c>
      <c r="BR25" s="10">
        <f t="shared" si="31"/>
        <v>-2.895</v>
      </c>
      <c r="BS25" s="113" t="s">
        <v>54</v>
      </c>
      <c r="BT25" s="7"/>
    </row>
    <row r="26" spans="1:72" x14ac:dyDescent="0.15">
      <c r="A26">
        <v>19</v>
      </c>
      <c r="B26" s="1" t="s">
        <v>55</v>
      </c>
      <c r="C26" s="16">
        <v>6.56</v>
      </c>
      <c r="D26" s="21">
        <v>3</v>
      </c>
      <c r="E26" s="22">
        <f t="shared" si="32"/>
        <v>-0.47222222222222215</v>
      </c>
      <c r="F26" s="22">
        <f t="shared" si="33"/>
        <v>0</v>
      </c>
      <c r="G26" s="15">
        <f t="shared" si="34"/>
        <v>0</v>
      </c>
      <c r="H26" s="99">
        <v>0</v>
      </c>
      <c r="I26" s="99">
        <v>0</v>
      </c>
      <c r="J26" s="99">
        <v>0</v>
      </c>
      <c r="K26" s="146">
        <v>0</v>
      </c>
      <c r="L26" s="86">
        <v>0</v>
      </c>
      <c r="M26" s="152">
        <v>0</v>
      </c>
      <c r="N26" s="99">
        <v>4</v>
      </c>
      <c r="O26" s="99">
        <v>1</v>
      </c>
      <c r="P26" s="99">
        <v>-2</v>
      </c>
      <c r="Q26" s="86">
        <v>-2</v>
      </c>
      <c r="R26">
        <v>1</v>
      </c>
      <c r="S26" s="95">
        <v>-2</v>
      </c>
      <c r="T26">
        <v>-9</v>
      </c>
      <c r="U26">
        <v>-8</v>
      </c>
      <c r="V26">
        <v>0</v>
      </c>
      <c r="W26" s="90">
        <v>1</v>
      </c>
      <c r="X26">
        <v>-1</v>
      </c>
      <c r="Y26">
        <v>7</v>
      </c>
      <c r="Z26" s="86">
        <v>6</v>
      </c>
      <c r="AA26">
        <v>8</v>
      </c>
      <c r="AB26">
        <v>0</v>
      </c>
      <c r="AC26" s="16">
        <f t="shared" si="6"/>
        <v>0</v>
      </c>
      <c r="AD26" s="4">
        <f t="shared" si="7"/>
        <v>0</v>
      </c>
      <c r="AE26" s="4">
        <f t="shared" si="8"/>
        <v>0</v>
      </c>
      <c r="AF26" s="156">
        <f t="shared" si="9"/>
        <v>0</v>
      </c>
      <c r="AG26" s="157">
        <f t="shared" si="10"/>
        <v>0</v>
      </c>
      <c r="AH26" s="80">
        <f t="shared" si="11"/>
        <v>0</v>
      </c>
      <c r="AI26" s="10">
        <f t="shared" si="35"/>
        <v>1.3333333333333333</v>
      </c>
      <c r="AJ26" s="10">
        <f t="shared" si="36"/>
        <v>0.33333333333333331</v>
      </c>
      <c r="AK26" s="80">
        <f t="shared" si="37"/>
        <v>-0.66666666666666663</v>
      </c>
      <c r="AL26" s="10">
        <f t="shared" si="38"/>
        <v>-0.66666666666666663</v>
      </c>
      <c r="AM26" s="10">
        <f t="shared" si="39"/>
        <v>0.33333333333333331</v>
      </c>
      <c r="AN26" s="10">
        <f t="shared" si="49"/>
        <v>-0.66666666666666663</v>
      </c>
      <c r="AO26" s="9">
        <f t="shared" si="40"/>
        <v>-3</v>
      </c>
      <c r="AP26" s="10">
        <f t="shared" si="41"/>
        <v>-2.6666666666666665</v>
      </c>
      <c r="AQ26" s="81">
        <f t="shared" si="42"/>
        <v>0</v>
      </c>
      <c r="AR26" s="10">
        <f t="shared" si="43"/>
        <v>0.33333333333333331</v>
      </c>
      <c r="AS26" s="10">
        <f t="shared" si="44"/>
        <v>-0.33333333333333331</v>
      </c>
      <c r="AT26" s="10">
        <f t="shared" si="45"/>
        <v>2.3333333333333335</v>
      </c>
      <c r="AU26" s="9">
        <f t="shared" si="46"/>
        <v>2</v>
      </c>
      <c r="AV26" s="10">
        <f t="shared" si="47"/>
        <v>2.6666666666666665</v>
      </c>
      <c r="AW26" s="10">
        <f t="shared" si="48"/>
        <v>0</v>
      </c>
      <c r="AX26" s="16">
        <f t="shared" si="13"/>
        <v>0</v>
      </c>
      <c r="AY26" s="4">
        <f t="shared" si="14"/>
        <v>0</v>
      </c>
      <c r="AZ26" s="4">
        <f t="shared" si="15"/>
        <v>0</v>
      </c>
      <c r="BA26" s="156">
        <f t="shared" si="16"/>
        <v>0</v>
      </c>
      <c r="BB26" s="157">
        <f t="shared" si="17"/>
        <v>0</v>
      </c>
      <c r="BC26" s="80">
        <f t="shared" si="17"/>
        <v>0</v>
      </c>
      <c r="BD26" s="10">
        <f t="shared" si="18"/>
        <v>8.7466666666666661</v>
      </c>
      <c r="BE26" s="10">
        <f t="shared" si="18"/>
        <v>2.1866666666666665</v>
      </c>
      <c r="BF26" s="12">
        <f t="shared" si="19"/>
        <v>-4.3733333333333331</v>
      </c>
      <c r="BG26" s="10">
        <f t="shared" si="20"/>
        <v>-4.3733333333333331</v>
      </c>
      <c r="BH26" s="10">
        <f t="shared" si="21"/>
        <v>2.1866666666666665</v>
      </c>
      <c r="BI26" s="10">
        <f t="shared" si="22"/>
        <v>-4.3733333333333331</v>
      </c>
      <c r="BJ26" s="9">
        <f t="shared" si="23"/>
        <v>-19.68</v>
      </c>
      <c r="BK26" s="10">
        <f t="shared" si="24"/>
        <v>-17.493333333333332</v>
      </c>
      <c r="BL26" s="10">
        <f t="shared" si="25"/>
        <v>0</v>
      </c>
      <c r="BM26" s="74">
        <f t="shared" si="26"/>
        <v>2.1866666666666665</v>
      </c>
      <c r="BN26" s="10">
        <f t="shared" si="27"/>
        <v>-2.1866666666666665</v>
      </c>
      <c r="BO26" s="12">
        <f t="shared" si="28"/>
        <v>15.306666666666667</v>
      </c>
      <c r="BP26" s="10">
        <f t="shared" si="29"/>
        <v>13.12</v>
      </c>
      <c r="BQ26" s="10">
        <f t="shared" si="30"/>
        <v>17.493333333333332</v>
      </c>
      <c r="BR26" s="10">
        <f t="shared" si="31"/>
        <v>0</v>
      </c>
      <c r="BS26" s="113" t="s">
        <v>55</v>
      </c>
      <c r="BT26" s="7"/>
    </row>
    <row r="27" spans="1:72" x14ac:dyDescent="0.15">
      <c r="A27">
        <v>20</v>
      </c>
      <c r="B27" s="1" t="s">
        <v>56</v>
      </c>
      <c r="C27" s="16">
        <v>9.9120000000000008</v>
      </c>
      <c r="D27" s="21">
        <v>10</v>
      </c>
      <c r="E27" s="22">
        <f t="shared" si="32"/>
        <v>-0.31666666666666665</v>
      </c>
      <c r="F27" s="22">
        <f t="shared" si="33"/>
        <v>-0.20833333333333334</v>
      </c>
      <c r="G27" s="15">
        <f t="shared" si="34"/>
        <v>-2.0649999999999999</v>
      </c>
      <c r="H27" s="99">
        <v>1</v>
      </c>
      <c r="I27" s="99">
        <v>5</v>
      </c>
      <c r="J27" s="99">
        <v>4</v>
      </c>
      <c r="K27" s="146">
        <v>-2</v>
      </c>
      <c r="L27" s="86">
        <v>-3</v>
      </c>
      <c r="M27" s="152">
        <v>-1</v>
      </c>
      <c r="N27" s="99">
        <v>-7</v>
      </c>
      <c r="O27" s="99">
        <v>-3</v>
      </c>
      <c r="P27" s="99">
        <v>1</v>
      </c>
      <c r="Q27" s="86">
        <v>-8</v>
      </c>
      <c r="R27">
        <v>-4</v>
      </c>
      <c r="S27" s="95">
        <v>-8</v>
      </c>
      <c r="T27">
        <v>-3</v>
      </c>
      <c r="U27">
        <v>-5</v>
      </c>
      <c r="V27">
        <v>5</v>
      </c>
      <c r="W27" s="90">
        <v>1</v>
      </c>
      <c r="X27">
        <v>4</v>
      </c>
      <c r="Y27">
        <v>3</v>
      </c>
      <c r="Z27" s="86">
        <v>2</v>
      </c>
      <c r="AA27">
        <v>-3</v>
      </c>
      <c r="AB27">
        <v>7</v>
      </c>
      <c r="AC27" s="16">
        <f t="shared" si="6"/>
        <v>0.1</v>
      </c>
      <c r="AD27" s="4">
        <f t="shared" si="7"/>
        <v>0.5</v>
      </c>
      <c r="AE27" s="4">
        <f t="shared" si="8"/>
        <v>0.4</v>
      </c>
      <c r="AF27" s="156">
        <f t="shared" si="9"/>
        <v>-0.2</v>
      </c>
      <c r="AG27" s="157">
        <f t="shared" si="10"/>
        <v>-0.3</v>
      </c>
      <c r="AH27" s="80">
        <f t="shared" si="11"/>
        <v>-0.1</v>
      </c>
      <c r="AI27" s="10">
        <f t="shared" si="35"/>
        <v>-0.7</v>
      </c>
      <c r="AJ27" s="10">
        <f t="shared" si="36"/>
        <v>-0.3</v>
      </c>
      <c r="AK27" s="80">
        <f t="shared" si="37"/>
        <v>0.1</v>
      </c>
      <c r="AL27" s="10">
        <f t="shared" si="38"/>
        <v>-0.8</v>
      </c>
      <c r="AM27" s="10">
        <f t="shared" si="39"/>
        <v>-0.4</v>
      </c>
      <c r="AN27" s="10">
        <f t="shared" si="49"/>
        <v>-0.8</v>
      </c>
      <c r="AO27" s="9">
        <f t="shared" si="40"/>
        <v>-0.3</v>
      </c>
      <c r="AP27" s="10">
        <f t="shared" si="41"/>
        <v>-0.5</v>
      </c>
      <c r="AQ27" s="81">
        <f t="shared" si="42"/>
        <v>0.5</v>
      </c>
      <c r="AR27" s="10">
        <f t="shared" si="43"/>
        <v>0.1</v>
      </c>
      <c r="AS27" s="10">
        <f t="shared" si="44"/>
        <v>0.4</v>
      </c>
      <c r="AT27" s="10">
        <f t="shared" si="45"/>
        <v>0.3</v>
      </c>
      <c r="AU27" s="9">
        <f t="shared" si="46"/>
        <v>0.2</v>
      </c>
      <c r="AV27" s="10">
        <f t="shared" si="47"/>
        <v>-0.3</v>
      </c>
      <c r="AW27" s="10">
        <f t="shared" si="48"/>
        <v>0.7</v>
      </c>
      <c r="AX27" s="16">
        <f t="shared" si="13"/>
        <v>0.99120000000000008</v>
      </c>
      <c r="AY27" s="4">
        <f t="shared" si="14"/>
        <v>4.9560000000000004</v>
      </c>
      <c r="AZ27" s="4">
        <f t="shared" si="15"/>
        <v>3.9648000000000003</v>
      </c>
      <c r="BA27" s="156">
        <f t="shared" si="16"/>
        <v>-1.9824000000000002</v>
      </c>
      <c r="BB27" s="157">
        <f t="shared" si="17"/>
        <v>-2.9736000000000002</v>
      </c>
      <c r="BC27" s="80">
        <f t="shared" si="17"/>
        <v>-0.99120000000000008</v>
      </c>
      <c r="BD27" s="10">
        <f t="shared" si="18"/>
        <v>-6.9384000000000006</v>
      </c>
      <c r="BE27" s="10">
        <f t="shared" si="18"/>
        <v>-2.9736000000000002</v>
      </c>
      <c r="BF27" s="12">
        <f t="shared" si="19"/>
        <v>0.99120000000000008</v>
      </c>
      <c r="BG27" s="10">
        <f t="shared" si="20"/>
        <v>-7.9296000000000006</v>
      </c>
      <c r="BH27" s="10">
        <f t="shared" si="21"/>
        <v>-3.9648000000000003</v>
      </c>
      <c r="BI27" s="10">
        <f t="shared" si="22"/>
        <v>-7.9296000000000006</v>
      </c>
      <c r="BJ27" s="9">
        <f t="shared" si="23"/>
        <v>-2.9736000000000002</v>
      </c>
      <c r="BK27" s="10">
        <f t="shared" si="24"/>
        <v>-4.9560000000000004</v>
      </c>
      <c r="BL27" s="10">
        <f t="shared" si="25"/>
        <v>4.9560000000000004</v>
      </c>
      <c r="BM27" s="74">
        <f t="shared" si="26"/>
        <v>0.99120000000000008</v>
      </c>
      <c r="BN27" s="10">
        <f t="shared" si="27"/>
        <v>3.9648000000000003</v>
      </c>
      <c r="BO27" s="12">
        <f t="shared" si="28"/>
        <v>2.9736000000000002</v>
      </c>
      <c r="BP27" s="10">
        <f t="shared" si="29"/>
        <v>1.9824000000000002</v>
      </c>
      <c r="BQ27" s="10">
        <f t="shared" si="30"/>
        <v>-2.9736000000000002</v>
      </c>
      <c r="BR27" s="10">
        <f t="shared" si="31"/>
        <v>6.9384000000000006</v>
      </c>
      <c r="BS27" s="113" t="s">
        <v>56</v>
      </c>
      <c r="BT27" s="7"/>
    </row>
    <row r="28" spans="1:72" x14ac:dyDescent="0.15">
      <c r="A28">
        <v>21</v>
      </c>
      <c r="B28" s="23" t="s">
        <v>57</v>
      </c>
      <c r="C28" s="24">
        <v>5.3150000000000004</v>
      </c>
      <c r="D28" s="25">
        <v>9</v>
      </c>
      <c r="E28" s="26">
        <f t="shared" si="32"/>
        <v>-0.9814814814814814</v>
      </c>
      <c r="F28" s="26">
        <f t="shared" si="33"/>
        <v>-0.95370370370370372</v>
      </c>
      <c r="G28" s="27">
        <f t="shared" si="34"/>
        <v>-5.0689351851851869</v>
      </c>
      <c r="H28" s="100">
        <v>-7</v>
      </c>
      <c r="I28" s="100">
        <v>-10</v>
      </c>
      <c r="J28" s="100">
        <v>-12</v>
      </c>
      <c r="K28" s="147">
        <v>-13</v>
      </c>
      <c r="L28" s="87">
        <v>-16</v>
      </c>
      <c r="M28" s="153">
        <v>-14</v>
      </c>
      <c r="N28" s="100">
        <v>-26</v>
      </c>
      <c r="O28" s="100">
        <v>-15</v>
      </c>
      <c r="P28" s="100">
        <v>-4</v>
      </c>
      <c r="Q28" s="87">
        <v>1</v>
      </c>
      <c r="R28" s="28">
        <v>15</v>
      </c>
      <c r="S28" s="96">
        <v>-2</v>
      </c>
      <c r="T28" s="28">
        <v>-20</v>
      </c>
      <c r="U28" s="28">
        <v>-5</v>
      </c>
      <c r="V28" s="28">
        <v>-7</v>
      </c>
      <c r="W28" s="91">
        <v>-9</v>
      </c>
      <c r="X28" s="28">
        <v>-20</v>
      </c>
      <c r="Y28" s="28">
        <v>-14</v>
      </c>
      <c r="Z28" s="87">
        <v>-16</v>
      </c>
      <c r="AA28" s="28">
        <v>-8</v>
      </c>
      <c r="AB28" s="28">
        <v>21</v>
      </c>
      <c r="AC28" s="24">
        <f t="shared" si="6"/>
        <v>-0.77777777777777779</v>
      </c>
      <c r="AD28" s="122">
        <f t="shared" si="7"/>
        <v>-1.1111111111111112</v>
      </c>
      <c r="AE28" s="122">
        <f t="shared" si="8"/>
        <v>-1.3333333333333333</v>
      </c>
      <c r="AF28" s="158">
        <f t="shared" si="9"/>
        <v>-1.4444444444444444</v>
      </c>
      <c r="AG28" s="159">
        <f t="shared" si="10"/>
        <v>-1.7777777777777777</v>
      </c>
      <c r="AH28" s="117">
        <f t="shared" si="11"/>
        <v>-1.5555555555555556</v>
      </c>
      <c r="AI28" s="29">
        <f t="shared" si="35"/>
        <v>-2.8888888888888888</v>
      </c>
      <c r="AJ28" s="29">
        <f t="shared" si="36"/>
        <v>-1.6666666666666667</v>
      </c>
      <c r="AK28" s="117">
        <f t="shared" si="37"/>
        <v>-0.44444444444444442</v>
      </c>
      <c r="AL28" s="29">
        <f t="shared" si="38"/>
        <v>0.1111111111111111</v>
      </c>
      <c r="AM28" s="29">
        <f t="shared" si="39"/>
        <v>1.6666666666666667</v>
      </c>
      <c r="AN28" s="29">
        <f t="shared" si="49"/>
        <v>-0.22222222222222221</v>
      </c>
      <c r="AO28" s="30">
        <f t="shared" si="40"/>
        <v>-2.2222222222222223</v>
      </c>
      <c r="AP28" s="29">
        <f t="shared" si="41"/>
        <v>-0.55555555555555558</v>
      </c>
      <c r="AQ28" s="82">
        <f t="shared" si="42"/>
        <v>-0.77777777777777779</v>
      </c>
      <c r="AR28" s="29">
        <f t="shared" si="43"/>
        <v>-1</v>
      </c>
      <c r="AS28" s="29">
        <f t="shared" si="44"/>
        <v>-2.2222222222222223</v>
      </c>
      <c r="AT28" s="29">
        <f t="shared" si="45"/>
        <v>-1.5555555555555556</v>
      </c>
      <c r="AU28" s="30">
        <f t="shared" si="46"/>
        <v>-1.7777777777777777</v>
      </c>
      <c r="AV28" s="29">
        <f t="shared" si="47"/>
        <v>-0.88888888888888884</v>
      </c>
      <c r="AW28" s="29">
        <f t="shared" si="48"/>
        <v>2.3333333333333335</v>
      </c>
      <c r="AX28" s="24">
        <f t="shared" si="13"/>
        <v>-4.1338888888888894</v>
      </c>
      <c r="AY28" s="122">
        <f t="shared" si="14"/>
        <v>-5.9055555555555559</v>
      </c>
      <c r="AZ28" s="122">
        <f t="shared" si="15"/>
        <v>-7.0866666666666669</v>
      </c>
      <c r="BA28" s="158">
        <f t="shared" si="16"/>
        <v>-7.6772222222222224</v>
      </c>
      <c r="BB28" s="159">
        <f t="shared" si="17"/>
        <v>-9.4488888888888898</v>
      </c>
      <c r="BC28" s="117">
        <f t="shared" si="17"/>
        <v>-8.2677777777777788</v>
      </c>
      <c r="BD28" s="29">
        <f t="shared" si="18"/>
        <v>-15.354444444444445</v>
      </c>
      <c r="BE28" s="29">
        <f t="shared" si="18"/>
        <v>-8.8583333333333343</v>
      </c>
      <c r="BF28" s="31">
        <f t="shared" si="19"/>
        <v>-2.3622222222222224</v>
      </c>
      <c r="BG28" s="29">
        <f t="shared" si="20"/>
        <v>0.59055555555555561</v>
      </c>
      <c r="BH28" s="29">
        <f t="shared" si="21"/>
        <v>8.8583333333333343</v>
      </c>
      <c r="BI28" s="29">
        <f t="shared" si="22"/>
        <v>-1.1811111111111112</v>
      </c>
      <c r="BJ28" s="30">
        <f t="shared" si="23"/>
        <v>-11.811111111111112</v>
      </c>
      <c r="BK28" s="29">
        <f t="shared" si="24"/>
        <v>-2.9527777777777779</v>
      </c>
      <c r="BL28" s="29">
        <f t="shared" si="25"/>
        <v>-4.1338888888888894</v>
      </c>
      <c r="BM28" s="75">
        <f t="shared" si="26"/>
        <v>-5.3150000000000004</v>
      </c>
      <c r="BN28" s="29">
        <f t="shared" si="27"/>
        <v>-11.811111111111112</v>
      </c>
      <c r="BO28" s="31">
        <f t="shared" si="28"/>
        <v>-8.2677777777777788</v>
      </c>
      <c r="BP28" s="29">
        <f t="shared" si="29"/>
        <v>-9.4488888888888898</v>
      </c>
      <c r="BQ28" s="29">
        <f t="shared" si="30"/>
        <v>-4.7244444444444449</v>
      </c>
      <c r="BR28" s="29">
        <f t="shared" si="31"/>
        <v>12.401666666666669</v>
      </c>
      <c r="BS28" s="114" t="s">
        <v>57</v>
      </c>
      <c r="BT28" s="7"/>
    </row>
    <row r="29" spans="1:72" x14ac:dyDescent="0.15">
      <c r="A29">
        <v>22</v>
      </c>
      <c r="B29" s="1" t="s">
        <v>58</v>
      </c>
      <c r="C29" s="16">
        <v>2.9780000000000002</v>
      </c>
      <c r="D29" s="21">
        <v>10</v>
      </c>
      <c r="E29" s="22">
        <f t="shared" si="32"/>
        <v>0.1166666666666667</v>
      </c>
      <c r="F29" s="22">
        <f t="shared" si="33"/>
        <v>0.41666666666666669</v>
      </c>
      <c r="G29" s="15">
        <f t="shared" si="34"/>
        <v>1.2408333333333332</v>
      </c>
      <c r="H29" s="99">
        <v>7</v>
      </c>
      <c r="I29" s="99">
        <v>11</v>
      </c>
      <c r="J29" s="99">
        <v>8</v>
      </c>
      <c r="K29" s="146">
        <v>5</v>
      </c>
      <c r="L29" s="86">
        <v>3</v>
      </c>
      <c r="M29" s="152">
        <v>8</v>
      </c>
      <c r="N29" s="99">
        <v>5</v>
      </c>
      <c r="O29" s="99">
        <v>19</v>
      </c>
      <c r="P29" s="99">
        <v>4</v>
      </c>
      <c r="Q29" s="86">
        <v>-3</v>
      </c>
      <c r="R29">
        <v>-10</v>
      </c>
      <c r="S29" s="95">
        <v>-7</v>
      </c>
      <c r="T29">
        <v>-4</v>
      </c>
      <c r="U29">
        <v>0</v>
      </c>
      <c r="V29">
        <v>-6</v>
      </c>
      <c r="W29" s="90">
        <v>-2</v>
      </c>
      <c r="X29">
        <v>0</v>
      </c>
      <c r="Y29">
        <v>-3</v>
      </c>
      <c r="Z29" s="86">
        <v>21</v>
      </c>
      <c r="AA29">
        <v>-16</v>
      </c>
      <c r="AB29">
        <v>-10</v>
      </c>
      <c r="AC29" s="16">
        <f t="shared" si="6"/>
        <v>0.7</v>
      </c>
      <c r="AD29" s="4">
        <f t="shared" si="7"/>
        <v>1.1000000000000001</v>
      </c>
      <c r="AE29" s="4">
        <f t="shared" si="8"/>
        <v>0.8</v>
      </c>
      <c r="AF29" s="156">
        <f t="shared" si="9"/>
        <v>0.5</v>
      </c>
      <c r="AG29" s="157">
        <f t="shared" si="10"/>
        <v>0.3</v>
      </c>
      <c r="AH29" s="80">
        <f t="shared" si="11"/>
        <v>0.8</v>
      </c>
      <c r="AI29" s="10">
        <f t="shared" si="35"/>
        <v>0.5</v>
      </c>
      <c r="AJ29" s="10">
        <f t="shared" si="36"/>
        <v>1.9</v>
      </c>
      <c r="AK29" s="80">
        <f t="shared" si="37"/>
        <v>0.4</v>
      </c>
      <c r="AL29" s="10">
        <f t="shared" si="38"/>
        <v>-0.3</v>
      </c>
      <c r="AM29" s="10">
        <f t="shared" si="39"/>
        <v>-1</v>
      </c>
      <c r="AN29" s="10">
        <f t="shared" si="49"/>
        <v>-0.7</v>
      </c>
      <c r="AO29" s="9">
        <f t="shared" si="40"/>
        <v>-0.4</v>
      </c>
      <c r="AP29" s="10">
        <f t="shared" si="41"/>
        <v>0</v>
      </c>
      <c r="AQ29" s="81">
        <f t="shared" si="42"/>
        <v>-0.6</v>
      </c>
      <c r="AR29" s="10">
        <f t="shared" si="43"/>
        <v>-0.2</v>
      </c>
      <c r="AS29" s="10">
        <f t="shared" si="44"/>
        <v>0</v>
      </c>
      <c r="AT29" s="10">
        <f t="shared" si="45"/>
        <v>-0.3</v>
      </c>
      <c r="AU29" s="9">
        <f t="shared" si="46"/>
        <v>2.1</v>
      </c>
      <c r="AV29" s="10">
        <f t="shared" si="47"/>
        <v>-1.6</v>
      </c>
      <c r="AW29" s="10">
        <f t="shared" si="48"/>
        <v>-1</v>
      </c>
      <c r="AX29" s="16">
        <f t="shared" si="13"/>
        <v>2.0846</v>
      </c>
      <c r="AY29" s="4">
        <f t="shared" si="14"/>
        <v>3.2758000000000003</v>
      </c>
      <c r="AZ29" s="4">
        <f t="shared" si="15"/>
        <v>2.3824000000000001</v>
      </c>
      <c r="BA29" s="156">
        <f t="shared" si="16"/>
        <v>1.4890000000000001</v>
      </c>
      <c r="BB29" s="157">
        <f t="shared" si="17"/>
        <v>0.89340000000000008</v>
      </c>
      <c r="BC29" s="80">
        <f t="shared" si="17"/>
        <v>2.3824000000000001</v>
      </c>
      <c r="BD29" s="10">
        <f t="shared" si="18"/>
        <v>1.4890000000000001</v>
      </c>
      <c r="BE29" s="10">
        <f t="shared" si="18"/>
        <v>5.6581999999999999</v>
      </c>
      <c r="BF29" s="12">
        <f t="shared" si="19"/>
        <v>1.1912</v>
      </c>
      <c r="BG29" s="10">
        <f t="shared" si="20"/>
        <v>-0.89340000000000008</v>
      </c>
      <c r="BH29" s="10">
        <f t="shared" si="21"/>
        <v>-2.9780000000000002</v>
      </c>
      <c r="BI29" s="10">
        <f t="shared" si="22"/>
        <v>-2.0846</v>
      </c>
      <c r="BJ29" s="9">
        <f t="shared" si="23"/>
        <v>-1.1912</v>
      </c>
      <c r="BK29" s="10">
        <f t="shared" si="24"/>
        <v>0</v>
      </c>
      <c r="BL29" s="10">
        <f t="shared" si="25"/>
        <v>-1.7868000000000002</v>
      </c>
      <c r="BM29" s="74">
        <f t="shared" si="26"/>
        <v>-0.59560000000000002</v>
      </c>
      <c r="BN29" s="10">
        <f t="shared" si="27"/>
        <v>0</v>
      </c>
      <c r="BO29" s="12">
        <f t="shared" si="28"/>
        <v>-0.89340000000000008</v>
      </c>
      <c r="BP29" s="10">
        <f t="shared" si="29"/>
        <v>6.2538000000000009</v>
      </c>
      <c r="BQ29" s="10">
        <f t="shared" si="30"/>
        <v>-4.7648000000000001</v>
      </c>
      <c r="BR29" s="10">
        <f t="shared" si="31"/>
        <v>-2.9780000000000002</v>
      </c>
      <c r="BS29" s="113" t="s">
        <v>58</v>
      </c>
      <c r="BT29" s="7"/>
    </row>
    <row r="30" spans="1:72" x14ac:dyDescent="0.15">
      <c r="A30">
        <v>23</v>
      </c>
      <c r="B30" s="1" t="s">
        <v>59</v>
      </c>
      <c r="C30" s="16">
        <v>6.0110000000000001</v>
      </c>
      <c r="D30" s="21">
        <v>6</v>
      </c>
      <c r="E30" s="22">
        <f t="shared" si="32"/>
        <v>-1.2916666666666667</v>
      </c>
      <c r="F30" s="22">
        <f t="shared" si="33"/>
        <v>-1.4583333333333333</v>
      </c>
      <c r="G30" s="15">
        <f t="shared" si="34"/>
        <v>-8.7660416666666663</v>
      </c>
      <c r="H30" s="99">
        <v>-3</v>
      </c>
      <c r="I30" s="99">
        <v>-3</v>
      </c>
      <c r="J30" s="99">
        <v>-8</v>
      </c>
      <c r="K30" s="146">
        <v>-13</v>
      </c>
      <c r="L30" s="86">
        <v>-12</v>
      </c>
      <c r="M30" s="152">
        <v>-9</v>
      </c>
      <c r="N30" s="99">
        <v>2</v>
      </c>
      <c r="O30" s="99">
        <v>-11</v>
      </c>
      <c r="P30" s="99">
        <v>-17</v>
      </c>
      <c r="Q30" s="86">
        <v>-14</v>
      </c>
      <c r="R30">
        <v>-15</v>
      </c>
      <c r="S30" s="95">
        <v>-2</v>
      </c>
      <c r="T30">
        <v>-2</v>
      </c>
      <c r="U30">
        <v>0</v>
      </c>
      <c r="V30">
        <v>0</v>
      </c>
      <c r="W30" s="90">
        <v>4</v>
      </c>
      <c r="X30">
        <v>6</v>
      </c>
      <c r="Y30">
        <v>-12</v>
      </c>
      <c r="Z30" s="86">
        <v>-4</v>
      </c>
      <c r="AA30">
        <v>-1</v>
      </c>
      <c r="AB30">
        <v>4</v>
      </c>
      <c r="AC30" s="16">
        <f t="shared" si="6"/>
        <v>-0.5</v>
      </c>
      <c r="AD30" s="4">
        <f t="shared" si="7"/>
        <v>-0.5</v>
      </c>
      <c r="AE30" s="4">
        <f t="shared" si="8"/>
        <v>-1.3333333333333333</v>
      </c>
      <c r="AF30" s="156">
        <f t="shared" si="9"/>
        <v>-2.1666666666666665</v>
      </c>
      <c r="AG30" s="157">
        <f t="shared" si="10"/>
        <v>-2</v>
      </c>
      <c r="AH30" s="80">
        <f t="shared" si="11"/>
        <v>-1.5</v>
      </c>
      <c r="AI30" s="10">
        <f t="shared" si="35"/>
        <v>0.33333333333333331</v>
      </c>
      <c r="AJ30" s="10">
        <f t="shared" si="36"/>
        <v>-1.8333333333333333</v>
      </c>
      <c r="AK30" s="80">
        <f t="shared" si="37"/>
        <v>-2.8333333333333335</v>
      </c>
      <c r="AL30" s="10">
        <f t="shared" si="38"/>
        <v>-2.3333333333333335</v>
      </c>
      <c r="AM30" s="10">
        <f t="shared" si="39"/>
        <v>-2.5</v>
      </c>
      <c r="AN30" s="10">
        <f t="shared" si="49"/>
        <v>-0.33333333333333331</v>
      </c>
      <c r="AO30" s="9">
        <f t="shared" si="40"/>
        <v>-0.33333333333333331</v>
      </c>
      <c r="AP30" s="10">
        <f t="shared" si="41"/>
        <v>0</v>
      </c>
      <c r="AQ30" s="81">
        <f t="shared" si="42"/>
        <v>0</v>
      </c>
      <c r="AR30" s="10">
        <f t="shared" si="43"/>
        <v>0.66666666666666663</v>
      </c>
      <c r="AS30" s="10">
        <f t="shared" si="44"/>
        <v>1</v>
      </c>
      <c r="AT30" s="10">
        <f t="shared" si="45"/>
        <v>-2</v>
      </c>
      <c r="AU30" s="9">
        <f t="shared" si="46"/>
        <v>-0.66666666666666663</v>
      </c>
      <c r="AV30" s="10">
        <f t="shared" si="47"/>
        <v>-0.16666666666666666</v>
      </c>
      <c r="AW30" s="10">
        <f t="shared" si="48"/>
        <v>0.66666666666666663</v>
      </c>
      <c r="AX30" s="16">
        <f t="shared" si="13"/>
        <v>-3.0055000000000001</v>
      </c>
      <c r="AY30" s="4">
        <f t="shared" si="14"/>
        <v>-3.0055000000000001</v>
      </c>
      <c r="AZ30" s="4">
        <f t="shared" si="15"/>
        <v>-8.0146666666666668</v>
      </c>
      <c r="BA30" s="156">
        <f t="shared" si="16"/>
        <v>-13.023833333333332</v>
      </c>
      <c r="BB30" s="157">
        <f t="shared" si="17"/>
        <v>-12.022</v>
      </c>
      <c r="BC30" s="80">
        <f t="shared" si="17"/>
        <v>-9.0165000000000006</v>
      </c>
      <c r="BD30" s="10">
        <f t="shared" si="18"/>
        <v>2.0036666666666667</v>
      </c>
      <c r="BE30" s="10">
        <f t="shared" si="18"/>
        <v>-11.020166666666666</v>
      </c>
      <c r="BF30" s="12">
        <f t="shared" si="19"/>
        <v>-17.031166666666667</v>
      </c>
      <c r="BG30" s="10">
        <f t="shared" si="20"/>
        <v>-14.025666666666668</v>
      </c>
      <c r="BH30" s="10">
        <f t="shared" si="21"/>
        <v>-15.0275</v>
      </c>
      <c r="BI30" s="10">
        <f t="shared" si="22"/>
        <v>-2.0036666666666667</v>
      </c>
      <c r="BJ30" s="9">
        <f t="shared" si="23"/>
        <v>-2.0036666666666667</v>
      </c>
      <c r="BK30" s="10">
        <f t="shared" si="24"/>
        <v>0</v>
      </c>
      <c r="BL30" s="10">
        <f t="shared" si="25"/>
        <v>0</v>
      </c>
      <c r="BM30" s="74">
        <f t="shared" si="26"/>
        <v>4.0073333333333334</v>
      </c>
      <c r="BN30" s="10">
        <f t="shared" si="27"/>
        <v>6.0110000000000001</v>
      </c>
      <c r="BO30" s="12">
        <f t="shared" si="28"/>
        <v>-12.022</v>
      </c>
      <c r="BP30" s="10">
        <f t="shared" si="29"/>
        <v>-4.0073333333333334</v>
      </c>
      <c r="BQ30" s="10">
        <f t="shared" si="30"/>
        <v>-1.0018333333333334</v>
      </c>
      <c r="BR30" s="10">
        <f t="shared" si="31"/>
        <v>4.0073333333333334</v>
      </c>
      <c r="BS30" s="113" t="s">
        <v>59</v>
      </c>
      <c r="BT30" s="7"/>
    </row>
    <row r="31" spans="1:72" x14ac:dyDescent="0.15">
      <c r="A31">
        <v>24</v>
      </c>
      <c r="B31" s="32" t="s">
        <v>60</v>
      </c>
      <c r="C31" s="33">
        <v>0.99399999999999999</v>
      </c>
      <c r="D31" s="34">
        <v>7</v>
      </c>
      <c r="E31" s="35">
        <f t="shared" si="32"/>
        <v>-1.1071428571428574</v>
      </c>
      <c r="F31" s="35">
        <f t="shared" si="33"/>
        <v>-1.3214285714285714</v>
      </c>
      <c r="G31" s="36">
        <f t="shared" si="34"/>
        <v>-1.3135000000000001</v>
      </c>
      <c r="H31" s="101">
        <v>-8</v>
      </c>
      <c r="I31" s="101">
        <v>-8</v>
      </c>
      <c r="J31" s="101">
        <v>-8</v>
      </c>
      <c r="K31" s="148">
        <v>-9</v>
      </c>
      <c r="L31" s="88">
        <v>-9</v>
      </c>
      <c r="M31" s="154">
        <v>-11</v>
      </c>
      <c r="N31" s="101">
        <v>-21</v>
      </c>
      <c r="O31" s="101">
        <v>-15</v>
      </c>
      <c r="P31" s="101">
        <v>-9</v>
      </c>
      <c r="Q31" s="88">
        <v>-11</v>
      </c>
      <c r="R31" s="37">
        <v>1</v>
      </c>
      <c r="S31" s="97">
        <v>-3</v>
      </c>
      <c r="T31" s="37">
        <v>-6</v>
      </c>
      <c r="U31" s="37">
        <v>1</v>
      </c>
      <c r="V31" s="37">
        <v>-1</v>
      </c>
      <c r="W31" s="92">
        <v>-1</v>
      </c>
      <c r="X31" s="37">
        <v>2</v>
      </c>
      <c r="Y31" s="37">
        <v>3</v>
      </c>
      <c r="Z31" s="88">
        <v>-13</v>
      </c>
      <c r="AA31" s="37">
        <v>1</v>
      </c>
      <c r="AB31" s="37">
        <v>19</v>
      </c>
      <c r="AC31" s="33">
        <f t="shared" si="6"/>
        <v>-1.1428571428571428</v>
      </c>
      <c r="AD31" s="123">
        <f t="shared" si="7"/>
        <v>-1.1428571428571428</v>
      </c>
      <c r="AE31" s="123">
        <f t="shared" si="8"/>
        <v>-1.1428571428571428</v>
      </c>
      <c r="AF31" s="160">
        <f t="shared" si="9"/>
        <v>-1.2857142857142858</v>
      </c>
      <c r="AG31" s="161">
        <f t="shared" si="10"/>
        <v>-1.2857142857142858</v>
      </c>
      <c r="AH31" s="118">
        <f t="shared" si="11"/>
        <v>-1.5714285714285714</v>
      </c>
      <c r="AI31" s="38">
        <f t="shared" si="35"/>
        <v>-3</v>
      </c>
      <c r="AJ31" s="38">
        <f t="shared" si="36"/>
        <v>-2.1428571428571428</v>
      </c>
      <c r="AK31" s="118">
        <f t="shared" si="37"/>
        <v>-1.2857142857142858</v>
      </c>
      <c r="AL31" s="38">
        <f t="shared" si="38"/>
        <v>-1.5714285714285714</v>
      </c>
      <c r="AM31" s="38">
        <f t="shared" si="39"/>
        <v>0.14285714285714285</v>
      </c>
      <c r="AN31" s="38">
        <f t="shared" si="49"/>
        <v>-0.42857142857142855</v>
      </c>
      <c r="AO31" s="39">
        <f t="shared" si="40"/>
        <v>-0.8571428571428571</v>
      </c>
      <c r="AP31" s="38">
        <f t="shared" si="41"/>
        <v>0.14285714285714285</v>
      </c>
      <c r="AQ31" s="83">
        <f t="shared" si="42"/>
        <v>-0.14285714285714285</v>
      </c>
      <c r="AR31" s="38">
        <f t="shared" si="43"/>
        <v>-0.14285714285714285</v>
      </c>
      <c r="AS31" s="38">
        <f t="shared" si="44"/>
        <v>0.2857142857142857</v>
      </c>
      <c r="AT31" s="38">
        <f t="shared" si="45"/>
        <v>0.42857142857142855</v>
      </c>
      <c r="AU31" s="39">
        <f t="shared" si="46"/>
        <v>-1.8571428571428572</v>
      </c>
      <c r="AV31" s="38">
        <f t="shared" si="47"/>
        <v>0.14285714285714285</v>
      </c>
      <c r="AW31" s="38">
        <f t="shared" si="48"/>
        <v>2.7142857142857144</v>
      </c>
      <c r="AX31" s="33">
        <f t="shared" si="13"/>
        <v>-1.1359999999999999</v>
      </c>
      <c r="AY31" s="123">
        <f t="shared" si="14"/>
        <v>-1.1359999999999999</v>
      </c>
      <c r="AZ31" s="123">
        <f t="shared" si="15"/>
        <v>-1.1359999999999999</v>
      </c>
      <c r="BA31" s="160">
        <f t="shared" si="16"/>
        <v>-1.278</v>
      </c>
      <c r="BB31" s="161">
        <f t="shared" si="17"/>
        <v>-1.278</v>
      </c>
      <c r="BC31" s="118">
        <f t="shared" si="17"/>
        <v>-1.5620000000000001</v>
      </c>
      <c r="BD31" s="38">
        <f t="shared" si="18"/>
        <v>-2.9820000000000002</v>
      </c>
      <c r="BE31" s="38">
        <f t="shared" si="18"/>
        <v>-2.13</v>
      </c>
      <c r="BF31" s="40">
        <f t="shared" si="19"/>
        <v>-1.278</v>
      </c>
      <c r="BG31" s="38">
        <f t="shared" si="20"/>
        <v>-1.5620000000000001</v>
      </c>
      <c r="BH31" s="38">
        <f t="shared" si="21"/>
        <v>0.14199999999999999</v>
      </c>
      <c r="BI31" s="38">
        <f t="shared" si="22"/>
        <v>-0.42599999999999999</v>
      </c>
      <c r="BJ31" s="39">
        <f t="shared" si="23"/>
        <v>-0.85199999999999998</v>
      </c>
      <c r="BK31" s="38">
        <f t="shared" si="24"/>
        <v>0.14199999999999999</v>
      </c>
      <c r="BL31" s="38">
        <f t="shared" si="25"/>
        <v>-0.14199999999999999</v>
      </c>
      <c r="BM31" s="76">
        <f t="shared" si="26"/>
        <v>-0.14199999999999999</v>
      </c>
      <c r="BN31" s="38">
        <f t="shared" si="27"/>
        <v>0.28399999999999997</v>
      </c>
      <c r="BO31" s="40">
        <f t="shared" si="28"/>
        <v>0.42599999999999999</v>
      </c>
      <c r="BP31" s="38">
        <f t="shared" si="29"/>
        <v>-1.8460000000000001</v>
      </c>
      <c r="BQ31" s="38">
        <f t="shared" si="30"/>
        <v>0.14199999999999999</v>
      </c>
      <c r="BR31" s="38">
        <f t="shared" si="31"/>
        <v>2.698</v>
      </c>
      <c r="BS31" s="115" t="s">
        <v>60</v>
      </c>
      <c r="BT31" s="7"/>
    </row>
    <row r="32" spans="1:72" x14ac:dyDescent="0.15">
      <c r="A32">
        <v>25</v>
      </c>
      <c r="B32" s="1" t="s">
        <v>61</v>
      </c>
      <c r="C32" s="16">
        <v>1.8320000000000001</v>
      </c>
      <c r="D32" s="21">
        <v>8</v>
      </c>
      <c r="E32" s="22">
        <f t="shared" si="32"/>
        <v>-1.7916666666666667</v>
      </c>
      <c r="F32" s="22">
        <f t="shared" si="33"/>
        <v>-2.28125</v>
      </c>
      <c r="G32" s="15">
        <f t="shared" si="34"/>
        <v>-4.1792500000000006</v>
      </c>
      <c r="H32" s="99">
        <v>-19</v>
      </c>
      <c r="I32" s="99">
        <v>-19</v>
      </c>
      <c r="J32" s="99">
        <v>-21</v>
      </c>
      <c r="K32" s="146">
        <v>-21</v>
      </c>
      <c r="L32" s="86">
        <v>-22</v>
      </c>
      <c r="M32" s="152">
        <v>-21</v>
      </c>
      <c r="N32" s="99">
        <v>-22</v>
      </c>
      <c r="O32" s="99">
        <v>-21</v>
      </c>
      <c r="P32" s="99">
        <v>-24</v>
      </c>
      <c r="Q32" s="86">
        <v>-17</v>
      </c>
      <c r="R32">
        <v>-14</v>
      </c>
      <c r="S32" s="95">
        <v>2</v>
      </c>
      <c r="T32">
        <v>-18</v>
      </c>
      <c r="U32">
        <v>6</v>
      </c>
      <c r="V32">
        <v>0</v>
      </c>
      <c r="W32" s="90">
        <v>1</v>
      </c>
      <c r="X32">
        <v>-1</v>
      </c>
      <c r="Y32">
        <v>9</v>
      </c>
      <c r="Z32" s="86">
        <v>-5</v>
      </c>
      <c r="AA32">
        <v>14</v>
      </c>
      <c r="AB32">
        <v>18</v>
      </c>
      <c r="AC32" s="16">
        <f t="shared" si="6"/>
        <v>-2.375</v>
      </c>
      <c r="AD32" s="4">
        <f t="shared" si="7"/>
        <v>-2.375</v>
      </c>
      <c r="AE32" s="4">
        <f t="shared" si="8"/>
        <v>-2.625</v>
      </c>
      <c r="AF32" s="156">
        <f t="shared" si="9"/>
        <v>-2.625</v>
      </c>
      <c r="AG32" s="157">
        <f t="shared" si="10"/>
        <v>-2.75</v>
      </c>
      <c r="AH32" s="80">
        <f t="shared" si="11"/>
        <v>-2.625</v>
      </c>
      <c r="AI32" s="10">
        <f t="shared" si="35"/>
        <v>-2.75</v>
      </c>
      <c r="AJ32" s="10">
        <f t="shared" si="36"/>
        <v>-2.625</v>
      </c>
      <c r="AK32" s="80">
        <f t="shared" si="37"/>
        <v>-3</v>
      </c>
      <c r="AL32" s="10">
        <f t="shared" si="38"/>
        <v>-2.125</v>
      </c>
      <c r="AM32" s="10">
        <f t="shared" si="39"/>
        <v>-1.75</v>
      </c>
      <c r="AN32" s="10">
        <f t="shared" si="49"/>
        <v>0.25</v>
      </c>
      <c r="AO32" s="9">
        <f t="shared" si="40"/>
        <v>-2.25</v>
      </c>
      <c r="AP32" s="10">
        <f t="shared" si="41"/>
        <v>0.75</v>
      </c>
      <c r="AQ32" s="81">
        <f t="shared" si="42"/>
        <v>0</v>
      </c>
      <c r="AR32" s="10">
        <f t="shared" si="43"/>
        <v>0.125</v>
      </c>
      <c r="AS32" s="10">
        <f t="shared" si="44"/>
        <v>-0.125</v>
      </c>
      <c r="AT32" s="10">
        <f t="shared" si="45"/>
        <v>1.125</v>
      </c>
      <c r="AU32" s="9">
        <f t="shared" si="46"/>
        <v>-0.625</v>
      </c>
      <c r="AV32" s="10">
        <f t="shared" si="47"/>
        <v>1.75</v>
      </c>
      <c r="AW32" s="10">
        <f t="shared" si="48"/>
        <v>2.25</v>
      </c>
      <c r="AX32" s="16">
        <f t="shared" si="13"/>
        <v>-4.351</v>
      </c>
      <c r="AY32" s="4">
        <f t="shared" si="14"/>
        <v>-4.351</v>
      </c>
      <c r="AZ32" s="4">
        <f t="shared" si="15"/>
        <v>-4.8090000000000002</v>
      </c>
      <c r="BA32" s="156">
        <f t="shared" si="16"/>
        <v>-4.8090000000000002</v>
      </c>
      <c r="BB32" s="157">
        <f t="shared" si="17"/>
        <v>-5.0380000000000003</v>
      </c>
      <c r="BC32" s="80">
        <f t="shared" si="17"/>
        <v>-4.8090000000000002</v>
      </c>
      <c r="BD32" s="10">
        <f t="shared" si="18"/>
        <v>-5.0380000000000003</v>
      </c>
      <c r="BE32" s="10">
        <f t="shared" si="18"/>
        <v>-4.8090000000000002</v>
      </c>
      <c r="BF32" s="12">
        <f t="shared" si="19"/>
        <v>-5.4960000000000004</v>
      </c>
      <c r="BG32" s="10">
        <f t="shared" si="20"/>
        <v>-3.8930000000000002</v>
      </c>
      <c r="BH32" s="10">
        <f t="shared" si="21"/>
        <v>-3.206</v>
      </c>
      <c r="BI32" s="10">
        <f t="shared" si="22"/>
        <v>0.45800000000000002</v>
      </c>
      <c r="BJ32" s="9">
        <f t="shared" si="23"/>
        <v>-4.1219999999999999</v>
      </c>
      <c r="BK32" s="10">
        <f t="shared" si="24"/>
        <v>1.3740000000000001</v>
      </c>
      <c r="BL32" s="10">
        <f t="shared" si="25"/>
        <v>0</v>
      </c>
      <c r="BM32" s="74">
        <f t="shared" si="26"/>
        <v>0.22900000000000001</v>
      </c>
      <c r="BN32" s="10">
        <f t="shared" si="27"/>
        <v>-0.22900000000000001</v>
      </c>
      <c r="BO32" s="12">
        <f t="shared" si="28"/>
        <v>2.0609999999999999</v>
      </c>
      <c r="BP32" s="10">
        <f t="shared" si="29"/>
        <v>-1.145</v>
      </c>
      <c r="BQ32" s="10">
        <f t="shared" si="30"/>
        <v>3.206</v>
      </c>
      <c r="BR32" s="10">
        <f t="shared" si="31"/>
        <v>4.1219999999999999</v>
      </c>
      <c r="BS32" s="113" t="s">
        <v>61</v>
      </c>
      <c r="BT32" s="7"/>
    </row>
    <row r="33" spans="1:72" x14ac:dyDescent="0.15">
      <c r="A33">
        <v>26</v>
      </c>
      <c r="B33" s="1" t="s">
        <v>62</v>
      </c>
      <c r="C33" s="16">
        <v>2.7090000000000001</v>
      </c>
      <c r="D33" s="21">
        <v>4</v>
      </c>
      <c r="E33" s="22">
        <f t="shared" si="32"/>
        <v>-1.1041666666666667</v>
      </c>
      <c r="F33" s="22">
        <f t="shared" si="33"/>
        <v>-1.1458333333333333</v>
      </c>
      <c r="G33" s="15">
        <f t="shared" si="34"/>
        <v>-3.1040624999999999</v>
      </c>
      <c r="H33" s="99">
        <v>-4</v>
      </c>
      <c r="I33" s="99">
        <v>-4</v>
      </c>
      <c r="J33" s="99">
        <v>-4</v>
      </c>
      <c r="K33" s="146">
        <v>-4</v>
      </c>
      <c r="L33" s="86">
        <v>-6</v>
      </c>
      <c r="M33" s="152">
        <v>-5</v>
      </c>
      <c r="N33" s="99">
        <v>-1</v>
      </c>
      <c r="O33" s="99">
        <v>1</v>
      </c>
      <c r="P33" s="99">
        <v>-2</v>
      </c>
      <c r="Q33" s="86">
        <v>-10</v>
      </c>
      <c r="R33">
        <v>-11</v>
      </c>
      <c r="S33" s="95">
        <v>-5</v>
      </c>
      <c r="T33">
        <v>-3</v>
      </c>
      <c r="U33">
        <v>-4</v>
      </c>
      <c r="V33">
        <v>-3</v>
      </c>
      <c r="W33" s="90">
        <v>-4</v>
      </c>
      <c r="X33">
        <v>-1</v>
      </c>
      <c r="Y33">
        <v>2</v>
      </c>
      <c r="Z33" s="86">
        <v>-1</v>
      </c>
      <c r="AA33">
        <v>-2</v>
      </c>
      <c r="AB33">
        <v>7</v>
      </c>
      <c r="AC33" s="16">
        <f t="shared" si="6"/>
        <v>-1</v>
      </c>
      <c r="AD33" s="4">
        <f t="shared" si="7"/>
        <v>-1</v>
      </c>
      <c r="AE33" s="4">
        <f t="shared" si="8"/>
        <v>-1</v>
      </c>
      <c r="AF33" s="156">
        <f t="shared" si="9"/>
        <v>-1</v>
      </c>
      <c r="AG33" s="157">
        <f t="shared" si="10"/>
        <v>-1.5</v>
      </c>
      <c r="AH33" s="80">
        <f t="shared" si="11"/>
        <v>-1.25</v>
      </c>
      <c r="AI33" s="10">
        <f t="shared" si="35"/>
        <v>-0.25</v>
      </c>
      <c r="AJ33" s="10">
        <f t="shared" si="36"/>
        <v>0.25</v>
      </c>
      <c r="AK33" s="80">
        <f t="shared" si="37"/>
        <v>-0.5</v>
      </c>
      <c r="AL33" s="10">
        <f t="shared" si="38"/>
        <v>-2.5</v>
      </c>
      <c r="AM33" s="10">
        <f t="shared" si="39"/>
        <v>-2.75</v>
      </c>
      <c r="AN33" s="10">
        <f t="shared" si="49"/>
        <v>-1.25</v>
      </c>
      <c r="AO33" s="9">
        <f t="shared" si="40"/>
        <v>-0.75</v>
      </c>
      <c r="AP33" s="10">
        <f t="shared" si="41"/>
        <v>-1</v>
      </c>
      <c r="AQ33" s="81">
        <f t="shared" si="42"/>
        <v>-0.75</v>
      </c>
      <c r="AR33" s="10">
        <f t="shared" si="43"/>
        <v>-1</v>
      </c>
      <c r="AS33" s="10">
        <f t="shared" si="44"/>
        <v>-0.25</v>
      </c>
      <c r="AT33" s="10">
        <f t="shared" si="45"/>
        <v>0.5</v>
      </c>
      <c r="AU33" s="9">
        <f t="shared" si="46"/>
        <v>-0.25</v>
      </c>
      <c r="AV33" s="10">
        <f t="shared" si="47"/>
        <v>-0.5</v>
      </c>
      <c r="AW33" s="10">
        <f t="shared" si="48"/>
        <v>1.75</v>
      </c>
      <c r="AX33" s="16">
        <f t="shared" si="13"/>
        <v>-2.7090000000000001</v>
      </c>
      <c r="AY33" s="4">
        <f t="shared" si="14"/>
        <v>-2.7090000000000001</v>
      </c>
      <c r="AZ33" s="4">
        <f t="shared" si="15"/>
        <v>-2.7090000000000001</v>
      </c>
      <c r="BA33" s="156">
        <f t="shared" si="16"/>
        <v>-2.7090000000000001</v>
      </c>
      <c r="BB33" s="157">
        <f t="shared" si="17"/>
        <v>-4.0635000000000003</v>
      </c>
      <c r="BC33" s="80">
        <f t="shared" si="17"/>
        <v>-3.38625</v>
      </c>
      <c r="BD33" s="10">
        <f t="shared" si="18"/>
        <v>-0.67725000000000002</v>
      </c>
      <c r="BE33" s="10">
        <f t="shared" si="18"/>
        <v>0.67725000000000002</v>
      </c>
      <c r="BF33" s="12">
        <f t="shared" si="19"/>
        <v>-1.3545</v>
      </c>
      <c r="BG33" s="10">
        <f t="shared" si="20"/>
        <v>-6.7725</v>
      </c>
      <c r="BH33" s="10">
        <f t="shared" si="21"/>
        <v>-7.4497499999999999</v>
      </c>
      <c r="BI33" s="10">
        <f t="shared" si="22"/>
        <v>-3.38625</v>
      </c>
      <c r="BJ33" s="9">
        <f t="shared" si="23"/>
        <v>-2.0317500000000002</v>
      </c>
      <c r="BK33" s="10">
        <f t="shared" si="24"/>
        <v>-2.7090000000000001</v>
      </c>
      <c r="BL33" s="10">
        <f t="shared" si="25"/>
        <v>-2.0317500000000002</v>
      </c>
      <c r="BM33" s="74">
        <f t="shared" si="26"/>
        <v>-2.7090000000000001</v>
      </c>
      <c r="BN33" s="10">
        <f t="shared" si="27"/>
        <v>-0.67725000000000002</v>
      </c>
      <c r="BO33" s="12">
        <f t="shared" si="28"/>
        <v>1.3545</v>
      </c>
      <c r="BP33" s="10">
        <f t="shared" si="29"/>
        <v>-0.67725000000000002</v>
      </c>
      <c r="BQ33" s="10">
        <f t="shared" si="30"/>
        <v>-1.3545</v>
      </c>
      <c r="BR33" s="10">
        <f t="shared" si="31"/>
        <v>4.7407500000000002</v>
      </c>
      <c r="BS33" s="113" t="s">
        <v>62</v>
      </c>
      <c r="BT33" s="7"/>
    </row>
    <row r="34" spans="1:72" x14ac:dyDescent="0.15">
      <c r="A34">
        <v>27</v>
      </c>
      <c r="B34" s="1" t="s">
        <v>63</v>
      </c>
      <c r="C34" s="16">
        <v>1.321</v>
      </c>
      <c r="D34" s="21">
        <v>2</v>
      </c>
      <c r="E34" s="22">
        <f t="shared" si="32"/>
        <v>4.1666666666666664E-2</v>
      </c>
      <c r="F34" s="22">
        <f t="shared" si="33"/>
        <v>0.375</v>
      </c>
      <c r="G34" s="15">
        <f t="shared" si="34"/>
        <v>0.49537499999999995</v>
      </c>
      <c r="H34" s="99">
        <v>0</v>
      </c>
      <c r="I34" s="99">
        <v>0</v>
      </c>
      <c r="J34" s="99">
        <v>0</v>
      </c>
      <c r="K34" s="146">
        <v>1</v>
      </c>
      <c r="L34" s="86">
        <v>0</v>
      </c>
      <c r="M34" s="152">
        <v>3</v>
      </c>
      <c r="N34" s="99">
        <v>2</v>
      </c>
      <c r="O34" s="99">
        <v>1</v>
      </c>
      <c r="P34" s="99">
        <v>-1</v>
      </c>
      <c r="Q34" s="86">
        <v>2</v>
      </c>
      <c r="R34">
        <v>2</v>
      </c>
      <c r="S34" s="95">
        <v>-1</v>
      </c>
      <c r="T34">
        <v>-4</v>
      </c>
      <c r="U34">
        <v>-4</v>
      </c>
      <c r="V34">
        <v>0</v>
      </c>
      <c r="W34" s="90">
        <v>0</v>
      </c>
      <c r="X34">
        <v>-2</v>
      </c>
      <c r="Y34">
        <v>4</v>
      </c>
      <c r="Z34" s="86">
        <v>3</v>
      </c>
      <c r="AA34">
        <v>6</v>
      </c>
      <c r="AB34">
        <v>2</v>
      </c>
      <c r="AC34" s="16">
        <f t="shared" si="6"/>
        <v>0</v>
      </c>
      <c r="AD34" s="4">
        <f t="shared" si="7"/>
        <v>0</v>
      </c>
      <c r="AE34" s="4">
        <f t="shared" si="8"/>
        <v>0</v>
      </c>
      <c r="AF34" s="156">
        <f t="shared" si="9"/>
        <v>0.5</v>
      </c>
      <c r="AG34" s="157">
        <f t="shared" si="10"/>
        <v>0</v>
      </c>
      <c r="AH34" s="80">
        <f t="shared" si="11"/>
        <v>1.5</v>
      </c>
      <c r="AI34" s="10">
        <f t="shared" si="35"/>
        <v>1</v>
      </c>
      <c r="AJ34" s="10">
        <f t="shared" si="36"/>
        <v>0.5</v>
      </c>
      <c r="AK34" s="80">
        <f t="shared" si="37"/>
        <v>-0.5</v>
      </c>
      <c r="AL34" s="10">
        <f t="shared" si="38"/>
        <v>1</v>
      </c>
      <c r="AM34" s="10">
        <f t="shared" si="39"/>
        <v>1</v>
      </c>
      <c r="AN34" s="10">
        <f t="shared" si="49"/>
        <v>-0.5</v>
      </c>
      <c r="AO34" s="9">
        <f t="shared" si="40"/>
        <v>-2</v>
      </c>
      <c r="AP34" s="10">
        <f t="shared" si="41"/>
        <v>-2</v>
      </c>
      <c r="AQ34" s="81">
        <f t="shared" si="42"/>
        <v>0</v>
      </c>
      <c r="AR34" s="10">
        <f t="shared" si="43"/>
        <v>0</v>
      </c>
      <c r="AS34" s="10">
        <f t="shared" si="44"/>
        <v>-1</v>
      </c>
      <c r="AT34" s="10">
        <f t="shared" si="45"/>
        <v>2</v>
      </c>
      <c r="AU34" s="9">
        <f t="shared" si="46"/>
        <v>1.5</v>
      </c>
      <c r="AV34" s="10">
        <f t="shared" si="47"/>
        <v>3</v>
      </c>
      <c r="AW34" s="10">
        <f t="shared" si="48"/>
        <v>1</v>
      </c>
      <c r="AX34" s="16">
        <f t="shared" si="13"/>
        <v>0</v>
      </c>
      <c r="AY34" s="4">
        <f t="shared" si="14"/>
        <v>0</v>
      </c>
      <c r="AZ34" s="4">
        <f t="shared" si="15"/>
        <v>0</v>
      </c>
      <c r="BA34" s="156">
        <f t="shared" si="16"/>
        <v>0.66049999999999998</v>
      </c>
      <c r="BB34" s="157">
        <f t="shared" si="17"/>
        <v>0</v>
      </c>
      <c r="BC34" s="80">
        <f t="shared" si="17"/>
        <v>1.9815</v>
      </c>
      <c r="BD34" s="10">
        <f t="shared" si="18"/>
        <v>1.321</v>
      </c>
      <c r="BE34" s="10">
        <f t="shared" si="18"/>
        <v>0.66049999999999998</v>
      </c>
      <c r="BF34" s="12">
        <f t="shared" si="19"/>
        <v>-0.66049999999999998</v>
      </c>
      <c r="BG34" s="10">
        <f t="shared" si="20"/>
        <v>1.321</v>
      </c>
      <c r="BH34" s="10">
        <f t="shared" si="21"/>
        <v>1.321</v>
      </c>
      <c r="BI34" s="10">
        <f t="shared" si="22"/>
        <v>-0.66049999999999998</v>
      </c>
      <c r="BJ34" s="9">
        <f t="shared" si="23"/>
        <v>-2.6419999999999999</v>
      </c>
      <c r="BK34" s="10">
        <f t="shared" si="24"/>
        <v>-2.6419999999999999</v>
      </c>
      <c r="BL34" s="10">
        <f t="shared" si="25"/>
        <v>0</v>
      </c>
      <c r="BM34" s="74">
        <f t="shared" si="26"/>
        <v>0</v>
      </c>
      <c r="BN34" s="10">
        <f t="shared" si="27"/>
        <v>-1.321</v>
      </c>
      <c r="BO34" s="12">
        <f t="shared" si="28"/>
        <v>2.6419999999999999</v>
      </c>
      <c r="BP34" s="10">
        <f t="shared" si="29"/>
        <v>1.9815</v>
      </c>
      <c r="BQ34" s="10">
        <f t="shared" si="30"/>
        <v>3.9630000000000001</v>
      </c>
      <c r="BR34" s="10">
        <f t="shared" si="31"/>
        <v>1.321</v>
      </c>
      <c r="BS34" s="113" t="s">
        <v>63</v>
      </c>
      <c r="BT34" s="7"/>
    </row>
    <row r="35" spans="1:72" x14ac:dyDescent="0.15">
      <c r="A35">
        <v>28</v>
      </c>
      <c r="B35" s="1" t="s">
        <v>64</v>
      </c>
      <c r="C35" s="16">
        <v>8.8079999999999998</v>
      </c>
      <c r="D35" s="21">
        <v>2</v>
      </c>
      <c r="E35" s="22">
        <f t="shared" si="32"/>
        <v>-0.45833333333333331</v>
      </c>
      <c r="F35" s="22">
        <f t="shared" si="33"/>
        <v>0</v>
      </c>
      <c r="G35" s="15">
        <f t="shared" si="34"/>
        <v>0</v>
      </c>
      <c r="H35" s="99">
        <v>0</v>
      </c>
      <c r="I35" s="99">
        <v>0</v>
      </c>
      <c r="J35" s="99">
        <v>0</v>
      </c>
      <c r="K35" s="146">
        <v>0</v>
      </c>
      <c r="L35" s="86">
        <v>0</v>
      </c>
      <c r="M35" s="152">
        <v>0</v>
      </c>
      <c r="N35" s="99">
        <v>0</v>
      </c>
      <c r="O35" s="99">
        <v>0</v>
      </c>
      <c r="P35" s="99">
        <v>0</v>
      </c>
      <c r="Q35" s="86">
        <v>1</v>
      </c>
      <c r="R35">
        <v>0</v>
      </c>
      <c r="S35" s="95">
        <v>-1</v>
      </c>
      <c r="T35">
        <v>-6</v>
      </c>
      <c r="U35">
        <v>-5</v>
      </c>
      <c r="V35">
        <v>0</v>
      </c>
      <c r="W35" s="90">
        <v>0</v>
      </c>
      <c r="X35">
        <v>0</v>
      </c>
      <c r="Y35">
        <v>2</v>
      </c>
      <c r="Z35" s="86">
        <v>4</v>
      </c>
      <c r="AA35">
        <v>6</v>
      </c>
      <c r="AB35">
        <v>0</v>
      </c>
      <c r="AC35" s="16">
        <f t="shared" si="6"/>
        <v>0</v>
      </c>
      <c r="AD35" s="4">
        <f t="shared" si="7"/>
        <v>0</v>
      </c>
      <c r="AE35" s="4">
        <f t="shared" si="8"/>
        <v>0</v>
      </c>
      <c r="AF35" s="156">
        <f t="shared" si="9"/>
        <v>0</v>
      </c>
      <c r="AG35" s="157">
        <f t="shared" si="10"/>
        <v>0</v>
      </c>
      <c r="AH35" s="80">
        <f t="shared" si="11"/>
        <v>0</v>
      </c>
      <c r="AI35" s="10">
        <f t="shared" si="35"/>
        <v>0</v>
      </c>
      <c r="AJ35" s="10">
        <f t="shared" si="36"/>
        <v>0</v>
      </c>
      <c r="AK35" s="80">
        <f t="shared" si="37"/>
        <v>0</v>
      </c>
      <c r="AL35" s="10">
        <f t="shared" si="38"/>
        <v>0.5</v>
      </c>
      <c r="AM35" s="10">
        <f t="shared" si="39"/>
        <v>0</v>
      </c>
      <c r="AN35" s="10">
        <f t="shared" si="49"/>
        <v>-0.5</v>
      </c>
      <c r="AO35" s="9">
        <f t="shared" si="40"/>
        <v>-3</v>
      </c>
      <c r="AP35" s="10">
        <f t="shared" si="41"/>
        <v>-2.5</v>
      </c>
      <c r="AQ35" s="81">
        <f t="shared" si="42"/>
        <v>0</v>
      </c>
      <c r="AR35" s="10">
        <f t="shared" si="43"/>
        <v>0</v>
      </c>
      <c r="AS35" s="10">
        <f t="shared" si="44"/>
        <v>0</v>
      </c>
      <c r="AT35" s="10">
        <f t="shared" si="45"/>
        <v>1</v>
      </c>
      <c r="AU35" s="9">
        <f t="shared" si="46"/>
        <v>2</v>
      </c>
      <c r="AV35" s="10">
        <f t="shared" si="47"/>
        <v>3</v>
      </c>
      <c r="AW35" s="10">
        <f t="shared" si="48"/>
        <v>0</v>
      </c>
      <c r="AX35" s="16">
        <f t="shared" si="13"/>
        <v>0</v>
      </c>
      <c r="AY35" s="4">
        <f t="shared" si="14"/>
        <v>0</v>
      </c>
      <c r="AZ35" s="4">
        <f t="shared" si="15"/>
        <v>0</v>
      </c>
      <c r="BA35" s="156">
        <f t="shared" si="16"/>
        <v>0</v>
      </c>
      <c r="BB35" s="157">
        <f t="shared" si="17"/>
        <v>0</v>
      </c>
      <c r="BC35" s="80">
        <f t="shared" si="17"/>
        <v>0</v>
      </c>
      <c r="BD35" s="10">
        <f t="shared" si="18"/>
        <v>0</v>
      </c>
      <c r="BE35" s="10">
        <f t="shared" si="18"/>
        <v>0</v>
      </c>
      <c r="BF35" s="12">
        <f t="shared" si="19"/>
        <v>0</v>
      </c>
      <c r="BG35" s="10">
        <f t="shared" si="20"/>
        <v>4.4039999999999999</v>
      </c>
      <c r="BH35" s="10">
        <f t="shared" si="21"/>
        <v>0</v>
      </c>
      <c r="BI35" s="10">
        <f t="shared" si="22"/>
        <v>-4.4039999999999999</v>
      </c>
      <c r="BJ35" s="9">
        <f t="shared" si="23"/>
        <v>-26.423999999999999</v>
      </c>
      <c r="BK35" s="10">
        <f t="shared" si="24"/>
        <v>-22.02</v>
      </c>
      <c r="BL35" s="10">
        <f t="shared" si="25"/>
        <v>0</v>
      </c>
      <c r="BM35" s="74">
        <f t="shared" si="26"/>
        <v>0</v>
      </c>
      <c r="BN35" s="10">
        <f t="shared" si="27"/>
        <v>0</v>
      </c>
      <c r="BO35" s="12">
        <f t="shared" si="28"/>
        <v>8.8079999999999998</v>
      </c>
      <c r="BP35" s="10">
        <f t="shared" si="29"/>
        <v>17.616</v>
      </c>
      <c r="BQ35" s="10">
        <f t="shared" si="30"/>
        <v>26.423999999999999</v>
      </c>
      <c r="BR35" s="10">
        <f t="shared" si="31"/>
        <v>0</v>
      </c>
      <c r="BS35" s="113" t="s">
        <v>64</v>
      </c>
      <c r="BT35" s="7"/>
    </row>
    <row r="36" spans="1:72" x14ac:dyDescent="0.15">
      <c r="A36">
        <v>29</v>
      </c>
      <c r="B36" s="23" t="s">
        <v>65</v>
      </c>
      <c r="C36" s="24">
        <v>2.0670000000000002</v>
      </c>
      <c r="D36" s="25">
        <v>8</v>
      </c>
      <c r="E36" s="26">
        <f t="shared" si="32"/>
        <v>-1.2708333333333333</v>
      </c>
      <c r="F36" s="26">
        <f t="shared" si="33"/>
        <v>-1.6770833333333333</v>
      </c>
      <c r="G36" s="27">
        <f t="shared" si="34"/>
        <v>-3.4665312499999996</v>
      </c>
      <c r="H36" s="100">
        <v>-15</v>
      </c>
      <c r="I36" s="100">
        <v>-16</v>
      </c>
      <c r="J36" s="100">
        <v>-18</v>
      </c>
      <c r="K36" s="147">
        <v>-21</v>
      </c>
      <c r="L36" s="87">
        <v>-22</v>
      </c>
      <c r="M36" s="153">
        <v>-22</v>
      </c>
      <c r="N36" s="100">
        <v>4</v>
      </c>
      <c r="O36" s="100">
        <v>-12</v>
      </c>
      <c r="P36" s="100">
        <v>-6</v>
      </c>
      <c r="Q36" s="87">
        <v>-17</v>
      </c>
      <c r="R36" s="28">
        <v>-7</v>
      </c>
      <c r="S36" s="96">
        <v>-9</v>
      </c>
      <c r="T36" s="28">
        <v>-7</v>
      </c>
      <c r="U36" s="28">
        <v>-1</v>
      </c>
      <c r="V36" s="28">
        <v>-2</v>
      </c>
      <c r="W36" s="91">
        <v>14</v>
      </c>
      <c r="X36" s="28">
        <v>-3</v>
      </c>
      <c r="Y36" s="28">
        <v>-1</v>
      </c>
      <c r="Z36" s="87">
        <v>-4</v>
      </c>
      <c r="AA36" s="28">
        <v>-15</v>
      </c>
      <c r="AB36" s="28">
        <v>-19</v>
      </c>
      <c r="AC36" s="24">
        <f t="shared" si="6"/>
        <v>-1.875</v>
      </c>
      <c r="AD36" s="122">
        <f t="shared" si="7"/>
        <v>-2</v>
      </c>
      <c r="AE36" s="122">
        <f t="shared" si="8"/>
        <v>-2.25</v>
      </c>
      <c r="AF36" s="158">
        <f t="shared" si="9"/>
        <v>-2.625</v>
      </c>
      <c r="AG36" s="159">
        <f t="shared" si="10"/>
        <v>-2.75</v>
      </c>
      <c r="AH36" s="117">
        <f t="shared" si="11"/>
        <v>-2.75</v>
      </c>
      <c r="AI36" s="29">
        <f t="shared" si="35"/>
        <v>0.5</v>
      </c>
      <c r="AJ36" s="29">
        <f t="shared" si="36"/>
        <v>-1.5</v>
      </c>
      <c r="AK36" s="117">
        <f t="shared" si="37"/>
        <v>-0.75</v>
      </c>
      <c r="AL36" s="29">
        <f t="shared" si="38"/>
        <v>-2.125</v>
      </c>
      <c r="AM36" s="29">
        <f t="shared" si="39"/>
        <v>-0.875</v>
      </c>
      <c r="AN36" s="29">
        <f t="shared" si="49"/>
        <v>-1.125</v>
      </c>
      <c r="AO36" s="30">
        <f t="shared" si="40"/>
        <v>-0.875</v>
      </c>
      <c r="AP36" s="29">
        <f t="shared" si="41"/>
        <v>-0.125</v>
      </c>
      <c r="AQ36" s="82">
        <f t="shared" si="42"/>
        <v>-0.25</v>
      </c>
      <c r="AR36" s="29">
        <f t="shared" si="43"/>
        <v>1.75</v>
      </c>
      <c r="AS36" s="29">
        <f t="shared" si="44"/>
        <v>-0.375</v>
      </c>
      <c r="AT36" s="29">
        <f t="shared" si="45"/>
        <v>-0.125</v>
      </c>
      <c r="AU36" s="30">
        <f t="shared" si="46"/>
        <v>-0.5</v>
      </c>
      <c r="AV36" s="29">
        <f t="shared" si="47"/>
        <v>-1.875</v>
      </c>
      <c r="AW36" s="29">
        <f t="shared" si="48"/>
        <v>-2.375</v>
      </c>
      <c r="AX36" s="24">
        <f t="shared" si="13"/>
        <v>-3.8756250000000003</v>
      </c>
      <c r="AY36" s="122">
        <f t="shared" si="14"/>
        <v>-4.1340000000000003</v>
      </c>
      <c r="AZ36" s="122">
        <f t="shared" si="15"/>
        <v>-4.6507500000000004</v>
      </c>
      <c r="BA36" s="158">
        <f t="shared" si="16"/>
        <v>-5.4258750000000004</v>
      </c>
      <c r="BB36" s="159">
        <f t="shared" si="17"/>
        <v>-5.6842500000000005</v>
      </c>
      <c r="BC36" s="117">
        <f t="shared" si="17"/>
        <v>-5.6842500000000005</v>
      </c>
      <c r="BD36" s="29">
        <f t="shared" si="18"/>
        <v>1.0335000000000001</v>
      </c>
      <c r="BE36" s="29">
        <f t="shared" si="18"/>
        <v>-3.1005000000000003</v>
      </c>
      <c r="BF36" s="31">
        <f t="shared" si="19"/>
        <v>-1.5502500000000001</v>
      </c>
      <c r="BG36" s="29">
        <f t="shared" si="20"/>
        <v>-4.3923750000000004</v>
      </c>
      <c r="BH36" s="29">
        <f t="shared" si="21"/>
        <v>-1.8086250000000001</v>
      </c>
      <c r="BI36" s="29">
        <f t="shared" si="22"/>
        <v>-2.3253750000000002</v>
      </c>
      <c r="BJ36" s="30">
        <f t="shared" si="23"/>
        <v>-1.8086250000000001</v>
      </c>
      <c r="BK36" s="29">
        <f t="shared" si="24"/>
        <v>-0.25837500000000002</v>
      </c>
      <c r="BL36" s="29">
        <f t="shared" si="25"/>
        <v>-0.51675000000000004</v>
      </c>
      <c r="BM36" s="75">
        <f t="shared" si="26"/>
        <v>3.6172500000000003</v>
      </c>
      <c r="BN36" s="29">
        <f t="shared" si="27"/>
        <v>-0.77512500000000006</v>
      </c>
      <c r="BO36" s="31">
        <f t="shared" si="28"/>
        <v>-0.25837500000000002</v>
      </c>
      <c r="BP36" s="29">
        <f t="shared" si="29"/>
        <v>-1.0335000000000001</v>
      </c>
      <c r="BQ36" s="29">
        <f t="shared" si="30"/>
        <v>-3.8756250000000003</v>
      </c>
      <c r="BR36" s="29">
        <f t="shared" si="31"/>
        <v>-4.9091250000000004</v>
      </c>
      <c r="BS36" s="114" t="s">
        <v>65</v>
      </c>
      <c r="BT36" s="7"/>
    </row>
    <row r="37" spans="1:72" x14ac:dyDescent="0.15">
      <c r="A37">
        <v>30</v>
      </c>
      <c r="B37" s="1" t="s">
        <v>66</v>
      </c>
      <c r="C37" s="16">
        <v>19.420999999999999</v>
      </c>
      <c r="D37" s="21">
        <v>10</v>
      </c>
      <c r="E37" s="22">
        <f t="shared" si="32"/>
        <v>-0.38333333333333336</v>
      </c>
      <c r="F37" s="22">
        <f t="shared" si="33"/>
        <v>-0.125</v>
      </c>
      <c r="G37" s="15">
        <f t="shared" si="34"/>
        <v>-2.4276249999999999</v>
      </c>
      <c r="H37" s="99">
        <v>-2</v>
      </c>
      <c r="I37" s="99">
        <v>-2</v>
      </c>
      <c r="J37" s="99">
        <v>0</v>
      </c>
      <c r="K37" s="146">
        <v>1</v>
      </c>
      <c r="L37" s="86">
        <v>-2</v>
      </c>
      <c r="M37" s="152">
        <v>0</v>
      </c>
      <c r="N37" s="99">
        <v>7</v>
      </c>
      <c r="O37" s="99">
        <v>-7</v>
      </c>
      <c r="P37" s="99">
        <v>-5</v>
      </c>
      <c r="Q37" s="86">
        <v>1</v>
      </c>
      <c r="R37">
        <v>-3</v>
      </c>
      <c r="S37" s="95">
        <v>-3</v>
      </c>
      <c r="T37">
        <v>-26</v>
      </c>
      <c r="U37">
        <v>-15</v>
      </c>
      <c r="V37">
        <v>6</v>
      </c>
      <c r="W37" s="90">
        <v>1</v>
      </c>
      <c r="X37">
        <v>-4</v>
      </c>
      <c r="Y37">
        <v>9</v>
      </c>
      <c r="Z37" s="86">
        <v>17</v>
      </c>
      <c r="AA37">
        <v>24</v>
      </c>
      <c r="AB37">
        <v>13</v>
      </c>
      <c r="AC37" s="16">
        <f t="shared" si="6"/>
        <v>-0.2</v>
      </c>
      <c r="AD37" s="4">
        <f t="shared" si="7"/>
        <v>-0.2</v>
      </c>
      <c r="AE37" s="4">
        <f t="shared" si="8"/>
        <v>0</v>
      </c>
      <c r="AF37" s="156">
        <f t="shared" si="9"/>
        <v>0.1</v>
      </c>
      <c r="AG37" s="157">
        <f t="shared" si="10"/>
        <v>-0.2</v>
      </c>
      <c r="AH37" s="80">
        <f t="shared" si="11"/>
        <v>0</v>
      </c>
      <c r="AI37" s="10">
        <f t="shared" si="35"/>
        <v>0.7</v>
      </c>
      <c r="AJ37" s="10">
        <f t="shared" si="36"/>
        <v>-0.7</v>
      </c>
      <c r="AK37" s="80">
        <f t="shared" si="37"/>
        <v>-0.5</v>
      </c>
      <c r="AL37" s="10">
        <f t="shared" si="38"/>
        <v>0.1</v>
      </c>
      <c r="AM37" s="10">
        <f t="shared" si="39"/>
        <v>-0.3</v>
      </c>
      <c r="AN37" s="10">
        <f t="shared" si="49"/>
        <v>-0.3</v>
      </c>
      <c r="AO37" s="9">
        <f t="shared" si="40"/>
        <v>-2.6</v>
      </c>
      <c r="AP37" s="10">
        <f t="shared" si="41"/>
        <v>-1.5</v>
      </c>
      <c r="AQ37" s="81">
        <f t="shared" si="42"/>
        <v>0.6</v>
      </c>
      <c r="AR37" s="10">
        <f t="shared" si="43"/>
        <v>0.1</v>
      </c>
      <c r="AS37" s="10">
        <f t="shared" si="44"/>
        <v>-0.4</v>
      </c>
      <c r="AT37" s="10">
        <f t="shared" si="45"/>
        <v>0.9</v>
      </c>
      <c r="AU37" s="9">
        <f t="shared" si="46"/>
        <v>1.7</v>
      </c>
      <c r="AV37" s="10">
        <f t="shared" si="47"/>
        <v>2.4</v>
      </c>
      <c r="AW37" s="10">
        <f t="shared" si="48"/>
        <v>1.3</v>
      </c>
      <c r="AX37" s="16">
        <f t="shared" si="13"/>
        <v>-3.8841999999999999</v>
      </c>
      <c r="AY37" s="4">
        <f t="shared" si="14"/>
        <v>-3.8841999999999999</v>
      </c>
      <c r="AZ37" s="4">
        <f t="shared" si="15"/>
        <v>0</v>
      </c>
      <c r="BA37" s="156">
        <f t="shared" si="16"/>
        <v>1.9420999999999999</v>
      </c>
      <c r="BB37" s="157">
        <f t="shared" si="17"/>
        <v>-3.8841999999999999</v>
      </c>
      <c r="BC37" s="80">
        <f t="shared" si="17"/>
        <v>0</v>
      </c>
      <c r="BD37" s="10">
        <f t="shared" si="18"/>
        <v>13.5947</v>
      </c>
      <c r="BE37" s="10">
        <f t="shared" si="18"/>
        <v>-13.5947</v>
      </c>
      <c r="BF37" s="12">
        <f t="shared" si="19"/>
        <v>-9.7104999999999997</v>
      </c>
      <c r="BG37" s="10">
        <f t="shared" si="20"/>
        <v>1.9420999999999999</v>
      </c>
      <c r="BH37" s="10">
        <f t="shared" si="21"/>
        <v>-5.8262999999999998</v>
      </c>
      <c r="BI37" s="10">
        <f t="shared" si="22"/>
        <v>-5.8262999999999998</v>
      </c>
      <c r="BJ37" s="9">
        <f t="shared" si="23"/>
        <v>-50.494599999999998</v>
      </c>
      <c r="BK37" s="10">
        <f t="shared" si="24"/>
        <v>-29.131499999999999</v>
      </c>
      <c r="BL37" s="10">
        <f t="shared" si="25"/>
        <v>11.6526</v>
      </c>
      <c r="BM37" s="74">
        <f t="shared" si="26"/>
        <v>1.9420999999999999</v>
      </c>
      <c r="BN37" s="10">
        <f t="shared" si="27"/>
        <v>-7.7683999999999997</v>
      </c>
      <c r="BO37" s="12">
        <f t="shared" si="28"/>
        <v>17.478899999999999</v>
      </c>
      <c r="BP37" s="10">
        <f t="shared" si="29"/>
        <v>33.015699999999995</v>
      </c>
      <c r="BQ37" s="10">
        <f t="shared" si="30"/>
        <v>46.610399999999998</v>
      </c>
      <c r="BR37" s="10">
        <f t="shared" si="31"/>
        <v>25.247299999999999</v>
      </c>
      <c r="BS37" s="113" t="s">
        <v>66</v>
      </c>
      <c r="BT37" s="7"/>
    </row>
    <row r="38" spans="1:72" x14ac:dyDescent="0.15">
      <c r="A38">
        <v>31</v>
      </c>
      <c r="B38" s="1" t="s">
        <v>67</v>
      </c>
      <c r="C38" s="16">
        <v>9.5660000000000007</v>
      </c>
      <c r="D38" s="21">
        <v>8</v>
      </c>
      <c r="E38" s="22">
        <f t="shared" si="32"/>
        <v>-0.125</v>
      </c>
      <c r="F38" s="22">
        <f t="shared" si="33"/>
        <v>8.3333333333333329E-2</v>
      </c>
      <c r="G38" s="15">
        <f t="shared" si="34"/>
        <v>0.79716666666666669</v>
      </c>
      <c r="H38" s="99">
        <v>-1</v>
      </c>
      <c r="I38" s="99">
        <v>-1</v>
      </c>
      <c r="J38" s="99">
        <v>0</v>
      </c>
      <c r="K38" s="146">
        <v>-2</v>
      </c>
      <c r="L38" s="86">
        <v>-2</v>
      </c>
      <c r="M38" s="152">
        <v>-1</v>
      </c>
      <c r="N38" s="99">
        <v>6</v>
      </c>
      <c r="O38" s="99">
        <v>4</v>
      </c>
      <c r="P38" s="99">
        <v>0</v>
      </c>
      <c r="Q38" s="86">
        <v>-3</v>
      </c>
      <c r="R38">
        <v>8</v>
      </c>
      <c r="S38" s="95">
        <v>0</v>
      </c>
      <c r="T38">
        <v>-5</v>
      </c>
      <c r="U38">
        <v>-12</v>
      </c>
      <c r="V38">
        <v>-5</v>
      </c>
      <c r="W38" s="90">
        <v>-7</v>
      </c>
      <c r="X38">
        <v>5</v>
      </c>
      <c r="Y38">
        <v>0</v>
      </c>
      <c r="Z38" s="86">
        <v>5</v>
      </c>
      <c r="AA38">
        <v>3</v>
      </c>
      <c r="AB38">
        <v>-10</v>
      </c>
      <c r="AC38" s="16">
        <f t="shared" si="6"/>
        <v>-0.125</v>
      </c>
      <c r="AD38" s="4">
        <f t="shared" si="7"/>
        <v>-0.125</v>
      </c>
      <c r="AE38" s="4">
        <f t="shared" si="8"/>
        <v>0</v>
      </c>
      <c r="AF38" s="156">
        <f t="shared" si="9"/>
        <v>-0.25</v>
      </c>
      <c r="AG38" s="157">
        <f t="shared" si="10"/>
        <v>-0.25</v>
      </c>
      <c r="AH38" s="80">
        <f t="shared" si="11"/>
        <v>-0.125</v>
      </c>
      <c r="AI38" s="10">
        <f t="shared" si="35"/>
        <v>0.75</v>
      </c>
      <c r="AJ38" s="10">
        <f t="shared" si="36"/>
        <v>0.5</v>
      </c>
      <c r="AK38" s="80">
        <f t="shared" si="37"/>
        <v>0</v>
      </c>
      <c r="AL38" s="10">
        <f t="shared" si="38"/>
        <v>-0.375</v>
      </c>
      <c r="AM38" s="10">
        <f t="shared" si="39"/>
        <v>1</v>
      </c>
      <c r="AN38" s="10">
        <f t="shared" si="49"/>
        <v>0</v>
      </c>
      <c r="AO38" s="9">
        <f t="shared" si="40"/>
        <v>-0.625</v>
      </c>
      <c r="AP38" s="10">
        <f t="shared" si="41"/>
        <v>-1.5</v>
      </c>
      <c r="AQ38" s="81">
        <f t="shared" si="42"/>
        <v>-0.625</v>
      </c>
      <c r="AR38" s="10">
        <f t="shared" si="43"/>
        <v>-0.875</v>
      </c>
      <c r="AS38" s="10">
        <f t="shared" si="44"/>
        <v>0.625</v>
      </c>
      <c r="AT38" s="10">
        <f t="shared" si="45"/>
        <v>0</v>
      </c>
      <c r="AU38" s="9">
        <f t="shared" si="46"/>
        <v>0.625</v>
      </c>
      <c r="AV38" s="10">
        <f t="shared" si="47"/>
        <v>0.375</v>
      </c>
      <c r="AW38" s="10">
        <f t="shared" si="48"/>
        <v>-1.25</v>
      </c>
      <c r="AX38" s="16">
        <f t="shared" si="13"/>
        <v>-1.1957500000000001</v>
      </c>
      <c r="AY38" s="4">
        <f t="shared" si="14"/>
        <v>-1.1957500000000001</v>
      </c>
      <c r="AZ38" s="4">
        <f t="shared" si="15"/>
        <v>0</v>
      </c>
      <c r="BA38" s="156">
        <f t="shared" si="16"/>
        <v>-2.3915000000000002</v>
      </c>
      <c r="BB38" s="157">
        <f t="shared" si="17"/>
        <v>-2.3915000000000002</v>
      </c>
      <c r="BC38" s="80">
        <f t="shared" si="17"/>
        <v>-1.1957500000000001</v>
      </c>
      <c r="BD38" s="10">
        <f t="shared" si="18"/>
        <v>7.1745000000000001</v>
      </c>
      <c r="BE38" s="10">
        <f t="shared" si="18"/>
        <v>4.7830000000000004</v>
      </c>
      <c r="BF38" s="12">
        <f t="shared" si="19"/>
        <v>0</v>
      </c>
      <c r="BG38" s="10">
        <f t="shared" si="20"/>
        <v>-3.58725</v>
      </c>
      <c r="BH38" s="10">
        <f t="shared" si="21"/>
        <v>9.5660000000000007</v>
      </c>
      <c r="BI38" s="10">
        <f t="shared" si="22"/>
        <v>0</v>
      </c>
      <c r="BJ38" s="9">
        <f t="shared" si="23"/>
        <v>-5.9787500000000007</v>
      </c>
      <c r="BK38" s="10">
        <f t="shared" si="24"/>
        <v>-14.349</v>
      </c>
      <c r="BL38" s="10">
        <f t="shared" si="25"/>
        <v>-5.9787500000000007</v>
      </c>
      <c r="BM38" s="74">
        <f t="shared" si="26"/>
        <v>-8.3702500000000004</v>
      </c>
      <c r="BN38" s="10">
        <f t="shared" si="27"/>
        <v>5.9787500000000007</v>
      </c>
      <c r="BO38" s="12">
        <f t="shared" si="28"/>
        <v>0</v>
      </c>
      <c r="BP38" s="10">
        <f t="shared" si="29"/>
        <v>5.9787500000000007</v>
      </c>
      <c r="BQ38" s="10">
        <f t="shared" si="30"/>
        <v>3.58725</v>
      </c>
      <c r="BR38" s="10">
        <f t="shared" si="31"/>
        <v>-11.957500000000001</v>
      </c>
      <c r="BS38" s="113" t="s">
        <v>67</v>
      </c>
      <c r="BT38" s="7"/>
    </row>
    <row r="39" spans="1:72" x14ac:dyDescent="0.15">
      <c r="A39">
        <v>32</v>
      </c>
      <c r="B39" s="32" t="s">
        <v>68</v>
      </c>
      <c r="C39" s="33">
        <v>0.67600000000000005</v>
      </c>
      <c r="D39" s="34">
        <v>9</v>
      </c>
      <c r="E39" s="35">
        <f t="shared" si="32"/>
        <v>-0.99074074074074081</v>
      </c>
      <c r="F39" s="35">
        <f t="shared" si="33"/>
        <v>-0.9814814814814814</v>
      </c>
      <c r="G39" s="36">
        <f t="shared" si="34"/>
        <v>-0.66348148148148156</v>
      </c>
      <c r="H39" s="101">
        <v>-3</v>
      </c>
      <c r="I39" s="101">
        <v>-5</v>
      </c>
      <c r="J39" s="101">
        <v>-5</v>
      </c>
      <c r="K39" s="148">
        <v>-5</v>
      </c>
      <c r="L39" s="88">
        <v>-9</v>
      </c>
      <c r="M39" s="154">
        <v>-10</v>
      </c>
      <c r="N39" s="101">
        <v>-25</v>
      </c>
      <c r="O39" s="101">
        <v>-11</v>
      </c>
      <c r="P39" s="101">
        <v>-18</v>
      </c>
      <c r="Q39" s="88">
        <v>-15</v>
      </c>
      <c r="R39" s="37">
        <v>0</v>
      </c>
      <c r="S39" s="97">
        <v>0</v>
      </c>
      <c r="T39" s="37">
        <v>-14</v>
      </c>
      <c r="U39" s="37">
        <v>0</v>
      </c>
      <c r="V39" s="37">
        <v>0</v>
      </c>
      <c r="W39" s="92">
        <v>0</v>
      </c>
      <c r="X39" s="37">
        <v>0</v>
      </c>
      <c r="Y39" s="37">
        <v>-1</v>
      </c>
      <c r="Z39" s="88">
        <v>2</v>
      </c>
      <c r="AA39" s="37">
        <v>14</v>
      </c>
      <c r="AB39" s="37">
        <v>27</v>
      </c>
      <c r="AC39" s="33">
        <f t="shared" si="6"/>
        <v>-0.33333333333333331</v>
      </c>
      <c r="AD39" s="123">
        <f t="shared" si="7"/>
        <v>-0.55555555555555558</v>
      </c>
      <c r="AE39" s="123">
        <f t="shared" si="8"/>
        <v>-0.55555555555555558</v>
      </c>
      <c r="AF39" s="160">
        <f t="shared" si="9"/>
        <v>-0.55555555555555558</v>
      </c>
      <c r="AG39" s="161">
        <f t="shared" si="10"/>
        <v>-1</v>
      </c>
      <c r="AH39" s="118">
        <f t="shared" si="11"/>
        <v>-1.1111111111111112</v>
      </c>
      <c r="AI39" s="38">
        <f t="shared" si="35"/>
        <v>-2.7777777777777777</v>
      </c>
      <c r="AJ39" s="38">
        <f t="shared" si="36"/>
        <v>-1.2222222222222223</v>
      </c>
      <c r="AK39" s="118">
        <f t="shared" si="37"/>
        <v>-2</v>
      </c>
      <c r="AL39" s="38">
        <f t="shared" si="38"/>
        <v>-1.6666666666666667</v>
      </c>
      <c r="AM39" s="38">
        <f t="shared" si="39"/>
        <v>0</v>
      </c>
      <c r="AN39" s="38">
        <f t="shared" si="49"/>
        <v>0</v>
      </c>
      <c r="AO39" s="39">
        <f t="shared" si="40"/>
        <v>-1.5555555555555556</v>
      </c>
      <c r="AP39" s="38">
        <f t="shared" si="41"/>
        <v>0</v>
      </c>
      <c r="AQ39" s="83">
        <f t="shared" si="42"/>
        <v>0</v>
      </c>
      <c r="AR39" s="38">
        <f t="shared" si="43"/>
        <v>0</v>
      </c>
      <c r="AS39" s="38">
        <f t="shared" si="44"/>
        <v>0</v>
      </c>
      <c r="AT39" s="38">
        <f t="shared" si="45"/>
        <v>-0.1111111111111111</v>
      </c>
      <c r="AU39" s="39">
        <f t="shared" si="46"/>
        <v>0.22222222222222221</v>
      </c>
      <c r="AV39" s="38">
        <f t="shared" si="47"/>
        <v>1.5555555555555556</v>
      </c>
      <c r="AW39" s="38">
        <f t="shared" si="48"/>
        <v>3</v>
      </c>
      <c r="AX39" s="33">
        <f t="shared" si="13"/>
        <v>-0.22533333333333333</v>
      </c>
      <c r="AY39" s="123">
        <f t="shared" si="14"/>
        <v>-0.37555555555555559</v>
      </c>
      <c r="AZ39" s="123">
        <f t="shared" si="15"/>
        <v>-0.37555555555555559</v>
      </c>
      <c r="BA39" s="160">
        <f t="shared" si="16"/>
        <v>-0.37555555555555559</v>
      </c>
      <c r="BB39" s="161">
        <f t="shared" si="17"/>
        <v>-0.67600000000000005</v>
      </c>
      <c r="BC39" s="118">
        <f t="shared" si="17"/>
        <v>-0.75111111111111117</v>
      </c>
      <c r="BD39" s="38">
        <f t="shared" si="18"/>
        <v>-1.8777777777777778</v>
      </c>
      <c r="BE39" s="38">
        <f t="shared" si="18"/>
        <v>-0.8262222222222223</v>
      </c>
      <c r="BF39" s="40">
        <f t="shared" si="19"/>
        <v>-1.3520000000000001</v>
      </c>
      <c r="BG39" s="38">
        <f t="shared" si="20"/>
        <v>-1.1266666666666667</v>
      </c>
      <c r="BH39" s="38">
        <f t="shared" si="21"/>
        <v>0</v>
      </c>
      <c r="BI39" s="38">
        <f t="shared" si="22"/>
        <v>0</v>
      </c>
      <c r="BJ39" s="39">
        <f t="shared" si="23"/>
        <v>-1.0515555555555556</v>
      </c>
      <c r="BK39" s="38">
        <f t="shared" si="24"/>
        <v>0</v>
      </c>
      <c r="BL39" s="38">
        <f t="shared" si="25"/>
        <v>0</v>
      </c>
      <c r="BM39" s="76">
        <f t="shared" si="26"/>
        <v>0</v>
      </c>
      <c r="BN39" s="38">
        <f t="shared" si="27"/>
        <v>0</v>
      </c>
      <c r="BO39" s="40">
        <f t="shared" si="28"/>
        <v>-7.5111111111111115E-2</v>
      </c>
      <c r="BP39" s="38">
        <f t="shared" si="29"/>
        <v>0.15022222222222223</v>
      </c>
      <c r="BQ39" s="38">
        <f t="shared" si="30"/>
        <v>1.0515555555555556</v>
      </c>
      <c r="BR39" s="38">
        <f t="shared" si="31"/>
        <v>2.028</v>
      </c>
      <c r="BS39" s="115" t="s">
        <v>68</v>
      </c>
      <c r="BT39" s="7"/>
    </row>
    <row r="40" spans="1:72" x14ac:dyDescent="0.15">
      <c r="A40">
        <v>33</v>
      </c>
      <c r="B40" s="1" t="s">
        <v>69</v>
      </c>
      <c r="C40" s="16">
        <v>11.568</v>
      </c>
      <c r="D40" s="21">
        <v>10</v>
      </c>
      <c r="E40" s="22">
        <f t="shared" si="32"/>
        <v>-0.33333333333333331</v>
      </c>
      <c r="F40" s="22">
        <f t="shared" si="33"/>
        <v>-0.1166666666666667</v>
      </c>
      <c r="G40" s="15">
        <f t="shared" si="34"/>
        <v>-1.3495999999999999</v>
      </c>
      <c r="H40" s="99">
        <v>2</v>
      </c>
      <c r="I40" s="99">
        <v>5</v>
      </c>
      <c r="J40" s="99">
        <v>6</v>
      </c>
      <c r="K40" s="146">
        <v>6</v>
      </c>
      <c r="L40" s="86">
        <v>0</v>
      </c>
      <c r="M40" s="152">
        <v>5</v>
      </c>
      <c r="N40" s="99">
        <v>22</v>
      </c>
      <c r="O40" s="99">
        <v>-9</v>
      </c>
      <c r="P40" s="99">
        <v>-6</v>
      </c>
      <c r="Q40" s="86">
        <v>-17</v>
      </c>
      <c r="R40">
        <v>-10</v>
      </c>
      <c r="S40" s="95">
        <v>-18</v>
      </c>
      <c r="T40">
        <v>-12</v>
      </c>
      <c r="U40">
        <v>-9</v>
      </c>
      <c r="V40">
        <v>8</v>
      </c>
      <c r="W40" s="90">
        <v>14</v>
      </c>
      <c r="X40">
        <v>25</v>
      </c>
      <c r="Y40">
        <v>19</v>
      </c>
      <c r="Z40" s="86">
        <v>23</v>
      </c>
      <c r="AA40">
        <v>3</v>
      </c>
      <c r="AB40">
        <v>9</v>
      </c>
      <c r="AC40" s="16">
        <f t="shared" si="6"/>
        <v>0.2</v>
      </c>
      <c r="AD40" s="4">
        <f t="shared" si="7"/>
        <v>0.5</v>
      </c>
      <c r="AE40" s="4">
        <f t="shared" si="8"/>
        <v>0.6</v>
      </c>
      <c r="AF40" s="156">
        <f t="shared" si="9"/>
        <v>0.6</v>
      </c>
      <c r="AG40" s="157">
        <f t="shared" si="10"/>
        <v>0</v>
      </c>
      <c r="AH40" s="80">
        <f t="shared" si="11"/>
        <v>0.5</v>
      </c>
      <c r="AI40" s="10">
        <f t="shared" si="35"/>
        <v>2.2000000000000002</v>
      </c>
      <c r="AJ40" s="10">
        <f t="shared" si="36"/>
        <v>-0.9</v>
      </c>
      <c r="AK40" s="80">
        <f t="shared" si="37"/>
        <v>-0.6</v>
      </c>
      <c r="AL40" s="10">
        <f t="shared" si="38"/>
        <v>-1.7</v>
      </c>
      <c r="AM40" s="10">
        <f t="shared" si="39"/>
        <v>-1</v>
      </c>
      <c r="AN40" s="10">
        <f t="shared" si="49"/>
        <v>-1.8</v>
      </c>
      <c r="AO40" s="9">
        <f t="shared" si="40"/>
        <v>-1.2</v>
      </c>
      <c r="AP40" s="10">
        <f t="shared" si="41"/>
        <v>-0.9</v>
      </c>
      <c r="AQ40" s="81">
        <f t="shared" si="42"/>
        <v>0.8</v>
      </c>
      <c r="AR40" s="10">
        <f t="shared" si="43"/>
        <v>1.4</v>
      </c>
      <c r="AS40" s="10">
        <f t="shared" si="44"/>
        <v>2.5</v>
      </c>
      <c r="AT40" s="10">
        <f t="shared" si="45"/>
        <v>1.9</v>
      </c>
      <c r="AU40" s="9">
        <f t="shared" si="46"/>
        <v>2.2999999999999998</v>
      </c>
      <c r="AV40" s="10">
        <f t="shared" si="47"/>
        <v>0.3</v>
      </c>
      <c r="AW40" s="10">
        <f t="shared" si="48"/>
        <v>0.9</v>
      </c>
      <c r="AX40" s="16">
        <f t="shared" si="13"/>
        <v>2.3136000000000001</v>
      </c>
      <c r="AY40" s="4">
        <f t="shared" si="14"/>
        <v>5.7839999999999998</v>
      </c>
      <c r="AZ40" s="4">
        <f t="shared" si="15"/>
        <v>6.9407999999999994</v>
      </c>
      <c r="BA40" s="156">
        <f t="shared" si="16"/>
        <v>6.9407999999999994</v>
      </c>
      <c r="BB40" s="157">
        <f t="shared" si="17"/>
        <v>0</v>
      </c>
      <c r="BC40" s="80">
        <f t="shared" si="17"/>
        <v>5.7839999999999998</v>
      </c>
      <c r="BD40" s="10">
        <f t="shared" si="18"/>
        <v>25.4496</v>
      </c>
      <c r="BE40" s="10">
        <f t="shared" si="18"/>
        <v>-10.411199999999999</v>
      </c>
      <c r="BF40" s="12">
        <f t="shared" si="19"/>
        <v>-6.9407999999999994</v>
      </c>
      <c r="BG40" s="10">
        <f t="shared" si="20"/>
        <v>-19.665599999999998</v>
      </c>
      <c r="BH40" s="10">
        <f t="shared" si="21"/>
        <v>-11.568</v>
      </c>
      <c r="BI40" s="10">
        <f t="shared" si="22"/>
        <v>-20.822399999999998</v>
      </c>
      <c r="BJ40" s="9">
        <f t="shared" si="23"/>
        <v>-13.881599999999999</v>
      </c>
      <c r="BK40" s="10">
        <f t="shared" si="24"/>
        <v>-10.411199999999999</v>
      </c>
      <c r="BL40" s="10">
        <f t="shared" si="25"/>
        <v>9.2544000000000004</v>
      </c>
      <c r="BM40" s="74">
        <f t="shared" si="26"/>
        <v>16.1952</v>
      </c>
      <c r="BN40" s="10">
        <f t="shared" si="27"/>
        <v>28.919999999999998</v>
      </c>
      <c r="BO40" s="12">
        <f t="shared" si="28"/>
        <v>21.979199999999999</v>
      </c>
      <c r="BP40" s="10">
        <f t="shared" si="29"/>
        <v>26.606399999999997</v>
      </c>
      <c r="BQ40" s="10">
        <f t="shared" si="30"/>
        <v>3.4703999999999997</v>
      </c>
      <c r="BR40" s="10">
        <f t="shared" si="31"/>
        <v>10.411199999999999</v>
      </c>
      <c r="BS40" s="113" t="s">
        <v>69</v>
      </c>
      <c r="BT40" s="7"/>
    </row>
    <row r="41" spans="1:72" x14ac:dyDescent="0.15">
      <c r="A41">
        <v>34</v>
      </c>
      <c r="B41" s="1" t="s">
        <v>70</v>
      </c>
      <c r="C41" s="16">
        <v>3.7650000000000001</v>
      </c>
      <c r="D41" s="21">
        <v>9</v>
      </c>
      <c r="E41" s="22">
        <f t="shared" si="32"/>
        <v>-0.87962962962962965</v>
      </c>
      <c r="F41" s="22">
        <f t="shared" si="33"/>
        <v>-1.3888888888888891</v>
      </c>
      <c r="G41" s="15">
        <f t="shared" si="34"/>
        <v>-5.229166666666667</v>
      </c>
      <c r="H41" s="99">
        <v>-12</v>
      </c>
      <c r="I41" s="99">
        <v>-12</v>
      </c>
      <c r="J41" s="99">
        <v>-18</v>
      </c>
      <c r="K41" s="146">
        <v>-21</v>
      </c>
      <c r="L41" s="86">
        <v>-18</v>
      </c>
      <c r="M41" s="152">
        <v>-16</v>
      </c>
      <c r="N41" s="99">
        <v>-2</v>
      </c>
      <c r="O41" s="99">
        <v>-4</v>
      </c>
      <c r="P41" s="99">
        <v>-20</v>
      </c>
      <c r="Q41" s="86">
        <v>-7</v>
      </c>
      <c r="R41">
        <v>-19</v>
      </c>
      <c r="S41" s="95">
        <v>-1</v>
      </c>
      <c r="T41">
        <v>6</v>
      </c>
      <c r="U41">
        <v>4</v>
      </c>
      <c r="V41">
        <v>3</v>
      </c>
      <c r="W41" s="90">
        <v>6</v>
      </c>
      <c r="X41">
        <v>10</v>
      </c>
      <c r="Y41">
        <v>-1</v>
      </c>
      <c r="Z41" s="86">
        <v>-10</v>
      </c>
      <c r="AA41">
        <v>-17</v>
      </c>
      <c r="AB41">
        <v>-23</v>
      </c>
      <c r="AC41" s="16">
        <f t="shared" si="6"/>
        <v>-1.3333333333333333</v>
      </c>
      <c r="AD41" s="4">
        <f t="shared" si="7"/>
        <v>-1.3333333333333333</v>
      </c>
      <c r="AE41" s="4">
        <f t="shared" si="8"/>
        <v>-2</v>
      </c>
      <c r="AF41" s="156">
        <f t="shared" si="9"/>
        <v>-2.3333333333333335</v>
      </c>
      <c r="AG41" s="157">
        <f t="shared" si="10"/>
        <v>-2</v>
      </c>
      <c r="AH41" s="80">
        <f t="shared" si="11"/>
        <v>-1.7777777777777777</v>
      </c>
      <c r="AI41" s="10">
        <f t="shared" si="35"/>
        <v>-0.22222222222222221</v>
      </c>
      <c r="AJ41" s="10">
        <f t="shared" si="36"/>
        <v>-0.44444444444444442</v>
      </c>
      <c r="AK41" s="80">
        <f t="shared" si="37"/>
        <v>-2.2222222222222223</v>
      </c>
      <c r="AL41" s="10">
        <f t="shared" si="38"/>
        <v>-0.77777777777777779</v>
      </c>
      <c r="AM41" s="10">
        <f t="shared" si="39"/>
        <v>-2.1111111111111112</v>
      </c>
      <c r="AN41" s="10">
        <f t="shared" si="49"/>
        <v>-0.1111111111111111</v>
      </c>
      <c r="AO41" s="9">
        <f t="shared" si="40"/>
        <v>0.66666666666666663</v>
      </c>
      <c r="AP41" s="10">
        <f t="shared" si="41"/>
        <v>0.44444444444444442</v>
      </c>
      <c r="AQ41" s="81">
        <f t="shared" si="42"/>
        <v>0.33333333333333331</v>
      </c>
      <c r="AR41" s="10">
        <f t="shared" si="43"/>
        <v>0.66666666666666663</v>
      </c>
      <c r="AS41" s="10">
        <f t="shared" si="44"/>
        <v>1.1111111111111112</v>
      </c>
      <c r="AT41" s="10">
        <f t="shared" si="45"/>
        <v>-0.1111111111111111</v>
      </c>
      <c r="AU41" s="9">
        <f t="shared" si="46"/>
        <v>-1.1111111111111112</v>
      </c>
      <c r="AV41" s="10">
        <f t="shared" si="47"/>
        <v>-1.8888888888888888</v>
      </c>
      <c r="AW41" s="10">
        <f t="shared" si="48"/>
        <v>-2.5555555555555554</v>
      </c>
      <c r="AX41" s="16">
        <f t="shared" si="13"/>
        <v>-5.0199999999999996</v>
      </c>
      <c r="AY41" s="4">
        <f t="shared" si="14"/>
        <v>-5.0199999999999996</v>
      </c>
      <c r="AZ41" s="4">
        <f t="shared" si="15"/>
        <v>-7.53</v>
      </c>
      <c r="BA41" s="156">
        <f t="shared" si="16"/>
        <v>-8.7850000000000001</v>
      </c>
      <c r="BB41" s="157">
        <f t="shared" si="17"/>
        <v>-7.53</v>
      </c>
      <c r="BC41" s="80">
        <f t="shared" si="17"/>
        <v>-6.6933333333333334</v>
      </c>
      <c r="BD41" s="10">
        <f t="shared" si="18"/>
        <v>-0.83666666666666667</v>
      </c>
      <c r="BE41" s="10">
        <f t="shared" si="18"/>
        <v>-1.6733333333333333</v>
      </c>
      <c r="BF41" s="12">
        <f t="shared" si="19"/>
        <v>-8.3666666666666671</v>
      </c>
      <c r="BG41" s="10">
        <f t="shared" si="20"/>
        <v>-2.9283333333333337</v>
      </c>
      <c r="BH41" s="10">
        <f t="shared" si="21"/>
        <v>-7.9483333333333341</v>
      </c>
      <c r="BI41" s="10">
        <f t="shared" si="22"/>
        <v>-0.41833333333333333</v>
      </c>
      <c r="BJ41" s="9">
        <f t="shared" si="23"/>
        <v>2.5099999999999998</v>
      </c>
      <c r="BK41" s="10">
        <f t="shared" si="24"/>
        <v>1.6733333333333333</v>
      </c>
      <c r="BL41" s="10">
        <f t="shared" si="25"/>
        <v>1.2549999999999999</v>
      </c>
      <c r="BM41" s="74">
        <f t="shared" si="26"/>
        <v>2.5099999999999998</v>
      </c>
      <c r="BN41" s="10">
        <f t="shared" si="27"/>
        <v>4.1833333333333336</v>
      </c>
      <c r="BO41" s="12">
        <f t="shared" si="28"/>
        <v>-0.41833333333333333</v>
      </c>
      <c r="BP41" s="10">
        <f t="shared" si="29"/>
        <v>-4.1833333333333336</v>
      </c>
      <c r="BQ41" s="10">
        <f t="shared" si="30"/>
        <v>-7.1116666666666664</v>
      </c>
      <c r="BR41" s="10">
        <f t="shared" si="31"/>
        <v>-9.6216666666666661</v>
      </c>
      <c r="BS41" s="113" t="s">
        <v>70</v>
      </c>
      <c r="BT41" s="7"/>
    </row>
    <row r="42" spans="1:72" x14ac:dyDescent="0.15">
      <c r="A42">
        <v>35</v>
      </c>
      <c r="B42" s="1" t="s">
        <v>71</v>
      </c>
      <c r="C42" s="16">
        <v>3.8490000000000002</v>
      </c>
      <c r="D42" s="21">
        <v>9</v>
      </c>
      <c r="E42" s="22">
        <f t="shared" si="32"/>
        <v>-6.4814814814814867E-2</v>
      </c>
      <c r="F42" s="22">
        <f t="shared" si="33"/>
        <v>-0.34259259259259256</v>
      </c>
      <c r="G42" s="15">
        <f t="shared" si="34"/>
        <v>-1.3186388888888889</v>
      </c>
      <c r="H42" s="99">
        <v>-12</v>
      </c>
      <c r="I42" s="99">
        <v>-8</v>
      </c>
      <c r="J42" s="99">
        <v>-3</v>
      </c>
      <c r="K42" s="146">
        <v>1</v>
      </c>
      <c r="L42" s="86">
        <v>-2</v>
      </c>
      <c r="M42" s="152">
        <v>-2</v>
      </c>
      <c r="N42" s="99">
        <v>-18</v>
      </c>
      <c r="O42" s="99">
        <v>-5</v>
      </c>
      <c r="P42" s="99">
        <v>-1</v>
      </c>
      <c r="Q42" s="86">
        <v>9</v>
      </c>
      <c r="R42">
        <v>-1</v>
      </c>
      <c r="S42" s="95">
        <v>5</v>
      </c>
      <c r="T42">
        <v>15</v>
      </c>
      <c r="U42">
        <v>-11</v>
      </c>
      <c r="V42">
        <v>3</v>
      </c>
      <c r="W42" s="90">
        <v>-17</v>
      </c>
      <c r="X42">
        <v>-5</v>
      </c>
      <c r="Y42">
        <v>-2</v>
      </c>
      <c r="Z42" s="86">
        <v>-12</v>
      </c>
      <c r="AA42">
        <v>0</v>
      </c>
      <c r="AB42">
        <v>16</v>
      </c>
      <c r="AC42" s="16">
        <f t="shared" si="6"/>
        <v>-1.3333333333333333</v>
      </c>
      <c r="AD42" s="4">
        <f t="shared" si="7"/>
        <v>-0.88888888888888884</v>
      </c>
      <c r="AE42" s="4">
        <f t="shared" si="8"/>
        <v>-0.33333333333333331</v>
      </c>
      <c r="AF42" s="156">
        <f t="shared" si="9"/>
        <v>0.1111111111111111</v>
      </c>
      <c r="AG42" s="157">
        <f t="shared" si="10"/>
        <v>-0.22222222222222221</v>
      </c>
      <c r="AH42" s="80">
        <f t="shared" si="11"/>
        <v>-0.22222222222222221</v>
      </c>
      <c r="AI42" s="10">
        <f t="shared" si="35"/>
        <v>-2</v>
      </c>
      <c r="AJ42" s="10">
        <f t="shared" si="36"/>
        <v>-0.55555555555555558</v>
      </c>
      <c r="AK42" s="80">
        <f t="shared" si="37"/>
        <v>-0.1111111111111111</v>
      </c>
      <c r="AL42" s="10">
        <f t="shared" si="38"/>
        <v>1</v>
      </c>
      <c r="AM42" s="10">
        <f t="shared" si="39"/>
        <v>-0.1111111111111111</v>
      </c>
      <c r="AN42" s="10">
        <f t="shared" si="49"/>
        <v>0.55555555555555558</v>
      </c>
      <c r="AO42" s="9">
        <f t="shared" si="40"/>
        <v>1.6666666666666667</v>
      </c>
      <c r="AP42" s="10">
        <f t="shared" si="41"/>
        <v>-1.2222222222222223</v>
      </c>
      <c r="AQ42" s="81">
        <f t="shared" si="42"/>
        <v>0.33333333333333331</v>
      </c>
      <c r="AR42" s="10">
        <f t="shared" si="43"/>
        <v>-1.8888888888888888</v>
      </c>
      <c r="AS42" s="10">
        <f t="shared" si="44"/>
        <v>-0.55555555555555558</v>
      </c>
      <c r="AT42" s="10">
        <f t="shared" si="45"/>
        <v>-0.22222222222222221</v>
      </c>
      <c r="AU42" s="9">
        <f t="shared" si="46"/>
        <v>-1.3333333333333333</v>
      </c>
      <c r="AV42" s="10">
        <f t="shared" si="47"/>
        <v>0</v>
      </c>
      <c r="AW42" s="10">
        <f t="shared" si="48"/>
        <v>1.7777777777777777</v>
      </c>
      <c r="AX42" s="16">
        <f t="shared" si="13"/>
        <v>-5.1319999999999997</v>
      </c>
      <c r="AY42" s="4">
        <f t="shared" si="14"/>
        <v>-3.4213333333333331</v>
      </c>
      <c r="AZ42" s="4">
        <f t="shared" si="15"/>
        <v>-1.2829999999999999</v>
      </c>
      <c r="BA42" s="156">
        <f t="shared" si="16"/>
        <v>0.42766666666666664</v>
      </c>
      <c r="BB42" s="157">
        <f t="shared" si="17"/>
        <v>-0.85533333333333328</v>
      </c>
      <c r="BC42" s="80">
        <f t="shared" si="17"/>
        <v>-0.85533333333333328</v>
      </c>
      <c r="BD42" s="10">
        <f t="shared" si="18"/>
        <v>-7.6980000000000004</v>
      </c>
      <c r="BE42" s="10">
        <f t="shared" si="18"/>
        <v>-2.1383333333333336</v>
      </c>
      <c r="BF42" s="12">
        <f t="shared" si="19"/>
        <v>-0.42766666666666664</v>
      </c>
      <c r="BG42" s="10">
        <f t="shared" si="20"/>
        <v>3.8490000000000002</v>
      </c>
      <c r="BH42" s="10">
        <f t="shared" si="21"/>
        <v>-0.42766666666666664</v>
      </c>
      <c r="BI42" s="10">
        <f t="shared" si="22"/>
        <v>2.1383333333333336</v>
      </c>
      <c r="BJ42" s="9">
        <f t="shared" si="23"/>
        <v>6.4150000000000009</v>
      </c>
      <c r="BK42" s="10">
        <f t="shared" si="24"/>
        <v>-4.7043333333333344</v>
      </c>
      <c r="BL42" s="10">
        <f t="shared" si="25"/>
        <v>1.2829999999999999</v>
      </c>
      <c r="BM42" s="74">
        <f t="shared" si="26"/>
        <v>-7.2703333333333333</v>
      </c>
      <c r="BN42" s="10">
        <f t="shared" si="27"/>
        <v>-2.1383333333333336</v>
      </c>
      <c r="BO42" s="12">
        <f t="shared" si="28"/>
        <v>-0.85533333333333328</v>
      </c>
      <c r="BP42" s="10">
        <f t="shared" si="29"/>
        <v>-5.1319999999999997</v>
      </c>
      <c r="BQ42" s="10">
        <f t="shared" si="30"/>
        <v>0</v>
      </c>
      <c r="BR42" s="10">
        <f t="shared" si="31"/>
        <v>6.8426666666666662</v>
      </c>
      <c r="BS42" s="113" t="s">
        <v>71</v>
      </c>
      <c r="BT42" s="7"/>
    </row>
    <row r="43" spans="1:72" x14ac:dyDescent="0.15">
      <c r="A43">
        <v>36</v>
      </c>
      <c r="B43" s="1" t="s">
        <v>72</v>
      </c>
      <c r="C43" s="16">
        <v>12.734999999999999</v>
      </c>
      <c r="D43" s="21">
        <v>10</v>
      </c>
      <c r="E43" s="22">
        <f t="shared" si="32"/>
        <v>-5.000000000000001E-2</v>
      </c>
      <c r="F43" s="22">
        <f t="shared" si="33"/>
        <v>0.28333333333333327</v>
      </c>
      <c r="G43" s="15">
        <f t="shared" si="34"/>
        <v>3.6082499999999986</v>
      </c>
      <c r="H43" s="99">
        <v>1</v>
      </c>
      <c r="I43" s="99">
        <v>3</v>
      </c>
      <c r="J43" s="99">
        <v>6</v>
      </c>
      <c r="K43" s="146">
        <v>7</v>
      </c>
      <c r="L43" s="86">
        <v>3</v>
      </c>
      <c r="M43" s="152">
        <v>9</v>
      </c>
      <c r="N43" s="99">
        <v>12</v>
      </c>
      <c r="O43" s="99">
        <v>0</v>
      </c>
      <c r="P43" s="99">
        <v>1</v>
      </c>
      <c r="Q43" s="86">
        <v>-3</v>
      </c>
      <c r="R43">
        <v>5</v>
      </c>
      <c r="S43" s="95">
        <v>-10</v>
      </c>
      <c r="T43">
        <v>-17</v>
      </c>
      <c r="U43">
        <v>-16</v>
      </c>
      <c r="V43">
        <v>3</v>
      </c>
      <c r="W43" s="90">
        <v>5</v>
      </c>
      <c r="X43">
        <v>5</v>
      </c>
      <c r="Y43">
        <v>16</v>
      </c>
      <c r="Z43" s="86">
        <v>28</v>
      </c>
      <c r="AA43">
        <v>18</v>
      </c>
      <c r="AB43">
        <v>6</v>
      </c>
      <c r="AC43" s="16">
        <f t="shared" si="6"/>
        <v>0.1</v>
      </c>
      <c r="AD43" s="4">
        <f t="shared" si="7"/>
        <v>0.3</v>
      </c>
      <c r="AE43" s="4">
        <f t="shared" si="8"/>
        <v>0.6</v>
      </c>
      <c r="AF43" s="156">
        <f t="shared" si="9"/>
        <v>0.7</v>
      </c>
      <c r="AG43" s="157">
        <f t="shared" si="10"/>
        <v>0.3</v>
      </c>
      <c r="AH43" s="80">
        <f t="shared" si="11"/>
        <v>0.9</v>
      </c>
      <c r="AI43" s="10">
        <f t="shared" si="35"/>
        <v>1.2</v>
      </c>
      <c r="AJ43" s="10">
        <f t="shared" si="36"/>
        <v>0</v>
      </c>
      <c r="AK43" s="80">
        <f t="shared" si="37"/>
        <v>0.1</v>
      </c>
      <c r="AL43" s="10">
        <f t="shared" si="38"/>
        <v>-0.3</v>
      </c>
      <c r="AM43" s="10">
        <f t="shared" si="39"/>
        <v>0.5</v>
      </c>
      <c r="AN43" s="10">
        <f t="shared" si="49"/>
        <v>-1</v>
      </c>
      <c r="AO43" s="9">
        <f t="shared" si="40"/>
        <v>-1.7</v>
      </c>
      <c r="AP43" s="10">
        <f t="shared" si="41"/>
        <v>-1.6</v>
      </c>
      <c r="AQ43" s="81">
        <f t="shared" si="42"/>
        <v>0.3</v>
      </c>
      <c r="AR43" s="10">
        <f t="shared" si="43"/>
        <v>0.5</v>
      </c>
      <c r="AS43" s="10">
        <f t="shared" si="44"/>
        <v>0.5</v>
      </c>
      <c r="AT43" s="10">
        <f t="shared" si="45"/>
        <v>1.6</v>
      </c>
      <c r="AU43" s="9">
        <f t="shared" si="46"/>
        <v>2.8</v>
      </c>
      <c r="AV43" s="10">
        <f t="shared" si="47"/>
        <v>1.8</v>
      </c>
      <c r="AW43" s="10">
        <f t="shared" si="48"/>
        <v>0.6</v>
      </c>
      <c r="AX43" s="16">
        <f t="shared" si="13"/>
        <v>1.2735000000000001</v>
      </c>
      <c r="AY43" s="4">
        <f t="shared" si="14"/>
        <v>3.8204999999999996</v>
      </c>
      <c r="AZ43" s="4">
        <f t="shared" si="15"/>
        <v>7.6409999999999991</v>
      </c>
      <c r="BA43" s="156">
        <f t="shared" si="16"/>
        <v>8.9144999999999985</v>
      </c>
      <c r="BB43" s="157">
        <f t="shared" si="17"/>
        <v>3.8204999999999996</v>
      </c>
      <c r="BC43" s="80">
        <f t="shared" si="17"/>
        <v>11.461499999999999</v>
      </c>
      <c r="BD43" s="10">
        <f t="shared" si="18"/>
        <v>15.281999999999998</v>
      </c>
      <c r="BE43" s="10">
        <f t="shared" si="18"/>
        <v>0</v>
      </c>
      <c r="BF43" s="12">
        <f t="shared" si="19"/>
        <v>1.2735000000000001</v>
      </c>
      <c r="BG43" s="10">
        <f t="shared" si="20"/>
        <v>-3.8204999999999996</v>
      </c>
      <c r="BH43" s="10">
        <f t="shared" si="21"/>
        <v>6.3674999999999997</v>
      </c>
      <c r="BI43" s="10">
        <f t="shared" si="22"/>
        <v>-12.734999999999999</v>
      </c>
      <c r="BJ43" s="9">
        <f t="shared" si="23"/>
        <v>-21.6495</v>
      </c>
      <c r="BK43" s="10">
        <f t="shared" si="24"/>
        <v>-20.376000000000001</v>
      </c>
      <c r="BL43" s="10">
        <f t="shared" si="25"/>
        <v>3.8204999999999996</v>
      </c>
      <c r="BM43" s="74">
        <f t="shared" si="26"/>
        <v>6.3674999999999997</v>
      </c>
      <c r="BN43" s="10">
        <f t="shared" si="27"/>
        <v>6.3674999999999997</v>
      </c>
      <c r="BO43" s="12">
        <f t="shared" si="28"/>
        <v>20.376000000000001</v>
      </c>
      <c r="BP43" s="10">
        <f t="shared" si="29"/>
        <v>35.657999999999994</v>
      </c>
      <c r="BQ43" s="10">
        <f t="shared" si="30"/>
        <v>22.922999999999998</v>
      </c>
      <c r="BR43" s="10">
        <f t="shared" si="31"/>
        <v>7.6409999999999991</v>
      </c>
      <c r="BS43" s="113" t="s">
        <v>72</v>
      </c>
      <c r="BT43" s="7"/>
    </row>
    <row r="44" spans="1:72" x14ac:dyDescent="0.15">
      <c r="A44">
        <v>37</v>
      </c>
      <c r="B44" s="23" t="s">
        <v>73</v>
      </c>
      <c r="C44" s="24">
        <v>1.0549999999999999</v>
      </c>
      <c r="D44" s="25">
        <v>1</v>
      </c>
      <c r="E44" s="26">
        <f t="shared" si="32"/>
        <v>-0.25</v>
      </c>
      <c r="F44" s="26">
        <f t="shared" si="33"/>
        <v>0.25</v>
      </c>
      <c r="G44" s="27">
        <f t="shared" si="34"/>
        <v>0.26374999999999998</v>
      </c>
      <c r="H44" s="100">
        <v>0</v>
      </c>
      <c r="I44" s="100">
        <v>0</v>
      </c>
      <c r="J44" s="100">
        <v>0</v>
      </c>
      <c r="K44" s="147">
        <v>0</v>
      </c>
      <c r="L44" s="87">
        <v>0</v>
      </c>
      <c r="M44" s="153">
        <v>0</v>
      </c>
      <c r="N44" s="100">
        <v>1</v>
      </c>
      <c r="O44" s="100">
        <v>0</v>
      </c>
      <c r="P44" s="100">
        <v>1</v>
      </c>
      <c r="Q44" s="87">
        <v>1</v>
      </c>
      <c r="R44" s="28">
        <v>0</v>
      </c>
      <c r="S44" s="96">
        <v>0</v>
      </c>
      <c r="T44" s="28">
        <v>-3</v>
      </c>
      <c r="U44" s="28">
        <v>-3</v>
      </c>
      <c r="V44" s="28">
        <v>0</v>
      </c>
      <c r="W44" s="91">
        <v>0</v>
      </c>
      <c r="X44" s="28">
        <v>0</v>
      </c>
      <c r="Y44" s="28">
        <v>3</v>
      </c>
      <c r="Z44" s="87">
        <v>2</v>
      </c>
      <c r="AA44" s="28">
        <v>3</v>
      </c>
      <c r="AB44" s="28">
        <v>0</v>
      </c>
      <c r="AC44" s="24">
        <f t="shared" si="6"/>
        <v>0</v>
      </c>
      <c r="AD44" s="122">
        <f t="shared" si="7"/>
        <v>0</v>
      </c>
      <c r="AE44" s="122">
        <f t="shared" si="8"/>
        <v>0</v>
      </c>
      <c r="AF44" s="158">
        <f t="shared" si="9"/>
        <v>0</v>
      </c>
      <c r="AG44" s="159">
        <f t="shared" si="10"/>
        <v>0</v>
      </c>
      <c r="AH44" s="117">
        <f t="shared" si="11"/>
        <v>0</v>
      </c>
      <c r="AI44" s="29">
        <f t="shared" si="35"/>
        <v>1</v>
      </c>
      <c r="AJ44" s="29">
        <f t="shared" si="36"/>
        <v>0</v>
      </c>
      <c r="AK44" s="117">
        <f t="shared" si="37"/>
        <v>1</v>
      </c>
      <c r="AL44" s="29">
        <f t="shared" si="38"/>
        <v>1</v>
      </c>
      <c r="AM44" s="29">
        <f t="shared" si="39"/>
        <v>0</v>
      </c>
      <c r="AN44" s="29">
        <f t="shared" si="49"/>
        <v>0</v>
      </c>
      <c r="AO44" s="30">
        <f t="shared" si="40"/>
        <v>-3</v>
      </c>
      <c r="AP44" s="29">
        <f t="shared" si="41"/>
        <v>-3</v>
      </c>
      <c r="AQ44" s="82">
        <f t="shared" si="42"/>
        <v>0</v>
      </c>
      <c r="AR44" s="29">
        <f t="shared" si="43"/>
        <v>0</v>
      </c>
      <c r="AS44" s="29">
        <f t="shared" si="44"/>
        <v>0</v>
      </c>
      <c r="AT44" s="29">
        <f t="shared" si="45"/>
        <v>3</v>
      </c>
      <c r="AU44" s="30">
        <f t="shared" si="46"/>
        <v>2</v>
      </c>
      <c r="AV44" s="29">
        <f t="shared" si="47"/>
        <v>3</v>
      </c>
      <c r="AW44" s="29">
        <f t="shared" si="48"/>
        <v>0</v>
      </c>
      <c r="AX44" s="24">
        <f t="shared" si="13"/>
        <v>0</v>
      </c>
      <c r="AY44" s="122">
        <f t="shared" si="14"/>
        <v>0</v>
      </c>
      <c r="AZ44" s="122">
        <f t="shared" si="15"/>
        <v>0</v>
      </c>
      <c r="BA44" s="158">
        <f t="shared" si="16"/>
        <v>0</v>
      </c>
      <c r="BB44" s="159">
        <f t="shared" si="17"/>
        <v>0</v>
      </c>
      <c r="BC44" s="117">
        <f t="shared" si="17"/>
        <v>0</v>
      </c>
      <c r="BD44" s="29">
        <f t="shared" si="18"/>
        <v>1.0549999999999999</v>
      </c>
      <c r="BE44" s="29">
        <f t="shared" si="18"/>
        <v>0</v>
      </c>
      <c r="BF44" s="31">
        <f t="shared" si="19"/>
        <v>1.0549999999999999</v>
      </c>
      <c r="BG44" s="29">
        <f t="shared" si="20"/>
        <v>1.0549999999999999</v>
      </c>
      <c r="BH44" s="29">
        <f t="shared" si="21"/>
        <v>0</v>
      </c>
      <c r="BI44" s="29">
        <f t="shared" si="22"/>
        <v>0</v>
      </c>
      <c r="BJ44" s="30">
        <f t="shared" si="23"/>
        <v>-3.165</v>
      </c>
      <c r="BK44" s="29">
        <f t="shared" si="24"/>
        <v>-3.165</v>
      </c>
      <c r="BL44" s="29">
        <f t="shared" si="25"/>
        <v>0</v>
      </c>
      <c r="BM44" s="75">
        <f t="shared" si="26"/>
        <v>0</v>
      </c>
      <c r="BN44" s="29">
        <f t="shared" si="27"/>
        <v>0</v>
      </c>
      <c r="BO44" s="31">
        <f t="shared" si="28"/>
        <v>3.165</v>
      </c>
      <c r="BP44" s="29">
        <f t="shared" si="29"/>
        <v>2.11</v>
      </c>
      <c r="BQ44" s="29">
        <f t="shared" si="30"/>
        <v>3.165</v>
      </c>
      <c r="BR44" s="29">
        <f t="shared" si="31"/>
        <v>0</v>
      </c>
      <c r="BS44" s="114" t="s">
        <v>73</v>
      </c>
      <c r="BT44" s="7"/>
    </row>
    <row r="45" spans="1:72" x14ac:dyDescent="0.15">
      <c r="A45">
        <v>38</v>
      </c>
      <c r="B45" s="1" t="s">
        <v>74</v>
      </c>
      <c r="C45" s="16">
        <v>4.6459999999999999</v>
      </c>
      <c r="D45" s="21">
        <v>7</v>
      </c>
      <c r="E45" s="22">
        <f t="shared" si="32"/>
        <v>-0.44047619047619041</v>
      </c>
      <c r="F45" s="22">
        <f t="shared" si="33"/>
        <v>-0.16666666666666666</v>
      </c>
      <c r="G45" s="15">
        <f t="shared" si="34"/>
        <v>-0.77433333333333321</v>
      </c>
      <c r="H45" s="99">
        <v>-1</v>
      </c>
      <c r="I45" s="99">
        <v>-1</v>
      </c>
      <c r="J45" s="99">
        <v>-4</v>
      </c>
      <c r="K45" s="146">
        <v>-4</v>
      </c>
      <c r="L45" s="86">
        <v>-7</v>
      </c>
      <c r="M45" s="152">
        <v>-5</v>
      </c>
      <c r="N45" s="99">
        <v>-3</v>
      </c>
      <c r="O45" s="99">
        <v>7</v>
      </c>
      <c r="P45" s="99">
        <v>1</v>
      </c>
      <c r="Q45" s="86">
        <v>2</v>
      </c>
      <c r="R45">
        <v>4</v>
      </c>
      <c r="S45" s="95">
        <v>-3</v>
      </c>
      <c r="T45">
        <v>-12</v>
      </c>
      <c r="U45">
        <v>-9</v>
      </c>
      <c r="V45">
        <v>-8</v>
      </c>
      <c r="W45" s="90">
        <v>-11</v>
      </c>
      <c r="X45">
        <v>0</v>
      </c>
      <c r="Y45">
        <v>-1</v>
      </c>
      <c r="Z45" s="86">
        <v>0</v>
      </c>
      <c r="AA45">
        <v>-10</v>
      </c>
      <c r="AB45">
        <v>-13</v>
      </c>
      <c r="AC45" s="16">
        <f t="shared" si="6"/>
        <v>-0.14285714285714285</v>
      </c>
      <c r="AD45" s="4">
        <f t="shared" si="7"/>
        <v>-0.14285714285714285</v>
      </c>
      <c r="AE45" s="4">
        <f t="shared" si="8"/>
        <v>-0.5714285714285714</v>
      </c>
      <c r="AF45" s="156">
        <f t="shared" si="9"/>
        <v>-0.5714285714285714</v>
      </c>
      <c r="AG45" s="157">
        <f t="shared" si="10"/>
        <v>-1</v>
      </c>
      <c r="AH45" s="80">
        <f t="shared" si="11"/>
        <v>-0.7142857142857143</v>
      </c>
      <c r="AI45" s="10">
        <f t="shared" si="35"/>
        <v>-0.42857142857142855</v>
      </c>
      <c r="AJ45" s="10">
        <f t="shared" si="36"/>
        <v>1</v>
      </c>
      <c r="AK45" s="80">
        <f t="shared" si="37"/>
        <v>0.14285714285714285</v>
      </c>
      <c r="AL45" s="10">
        <f t="shared" si="38"/>
        <v>0.2857142857142857</v>
      </c>
      <c r="AM45" s="10">
        <f t="shared" si="39"/>
        <v>0.5714285714285714</v>
      </c>
      <c r="AN45" s="10">
        <f t="shared" si="49"/>
        <v>-0.42857142857142855</v>
      </c>
      <c r="AO45" s="9">
        <f t="shared" si="40"/>
        <v>-1.7142857142857142</v>
      </c>
      <c r="AP45" s="10">
        <f t="shared" si="41"/>
        <v>-1.2857142857142858</v>
      </c>
      <c r="AQ45" s="81">
        <f t="shared" si="42"/>
        <v>-1.1428571428571428</v>
      </c>
      <c r="AR45" s="10">
        <f t="shared" si="43"/>
        <v>-1.5714285714285714</v>
      </c>
      <c r="AS45" s="10">
        <f t="shared" si="44"/>
        <v>0</v>
      </c>
      <c r="AT45" s="10">
        <f t="shared" si="45"/>
        <v>-0.14285714285714285</v>
      </c>
      <c r="AU45" s="9">
        <f t="shared" si="46"/>
        <v>0</v>
      </c>
      <c r="AV45" s="10">
        <f t="shared" si="47"/>
        <v>-1.4285714285714286</v>
      </c>
      <c r="AW45" s="10">
        <f t="shared" si="48"/>
        <v>-1.8571428571428572</v>
      </c>
      <c r="AX45" s="16">
        <f t="shared" si="13"/>
        <v>-0.6637142857142857</v>
      </c>
      <c r="AY45" s="4">
        <f t="shared" si="14"/>
        <v>-0.6637142857142857</v>
      </c>
      <c r="AZ45" s="4">
        <f t="shared" si="15"/>
        <v>-2.6548571428571428</v>
      </c>
      <c r="BA45" s="156">
        <f t="shared" si="16"/>
        <v>-2.6548571428571428</v>
      </c>
      <c r="BB45" s="157">
        <f t="shared" si="17"/>
        <v>-4.6459999999999999</v>
      </c>
      <c r="BC45" s="80">
        <f t="shared" si="17"/>
        <v>-3.3185714285714285</v>
      </c>
      <c r="BD45" s="10">
        <f t="shared" si="18"/>
        <v>-1.9911428571428571</v>
      </c>
      <c r="BE45" s="10">
        <f t="shared" si="18"/>
        <v>4.6459999999999999</v>
      </c>
      <c r="BF45" s="12">
        <f t="shared" si="19"/>
        <v>0.6637142857142857</v>
      </c>
      <c r="BG45" s="10">
        <f t="shared" si="20"/>
        <v>1.3274285714285714</v>
      </c>
      <c r="BH45" s="10">
        <f t="shared" si="21"/>
        <v>2.6548571428571428</v>
      </c>
      <c r="BI45" s="10">
        <f t="shared" si="22"/>
        <v>-1.9911428571428571</v>
      </c>
      <c r="BJ45" s="9">
        <f t="shared" si="23"/>
        <v>-7.9645714285714284</v>
      </c>
      <c r="BK45" s="10">
        <f t="shared" si="24"/>
        <v>-5.9734285714285713</v>
      </c>
      <c r="BL45" s="10">
        <f t="shared" si="25"/>
        <v>-5.3097142857142856</v>
      </c>
      <c r="BM45" s="74">
        <f t="shared" si="26"/>
        <v>-7.3008571428571427</v>
      </c>
      <c r="BN45" s="10">
        <f t="shared" si="27"/>
        <v>0</v>
      </c>
      <c r="BO45" s="12">
        <f t="shared" si="28"/>
        <v>-0.6637142857142857</v>
      </c>
      <c r="BP45" s="10">
        <f t="shared" si="29"/>
        <v>0</v>
      </c>
      <c r="BQ45" s="10">
        <f t="shared" si="30"/>
        <v>-6.637142857142857</v>
      </c>
      <c r="BR45" s="10">
        <f t="shared" si="31"/>
        <v>-8.628285714285715</v>
      </c>
      <c r="BS45" s="113" t="s">
        <v>74</v>
      </c>
      <c r="BT45" s="7"/>
    </row>
    <row r="46" spans="1:72" x14ac:dyDescent="0.15">
      <c r="A46">
        <v>39</v>
      </c>
      <c r="B46" s="1" t="s">
        <v>75</v>
      </c>
      <c r="C46" s="16">
        <v>0.82</v>
      </c>
      <c r="D46" s="21">
        <v>9</v>
      </c>
      <c r="E46" s="22">
        <f t="shared" si="32"/>
        <v>-1.6388888888888886</v>
      </c>
      <c r="F46" s="22">
        <f t="shared" si="33"/>
        <v>-1.8055555555555556</v>
      </c>
      <c r="G46" s="15">
        <f t="shared" si="34"/>
        <v>-1.4805555555555558</v>
      </c>
      <c r="H46" s="99">
        <v>-14</v>
      </c>
      <c r="I46" s="99">
        <v>-15</v>
      </c>
      <c r="J46" s="99">
        <v>-16</v>
      </c>
      <c r="K46" s="146">
        <v>-20</v>
      </c>
      <c r="L46" s="86">
        <v>-22</v>
      </c>
      <c r="M46" s="152">
        <v>-21</v>
      </c>
      <c r="N46" s="99">
        <v>-26</v>
      </c>
      <c r="O46" s="99">
        <v>-18</v>
      </c>
      <c r="P46" s="99">
        <v>-21</v>
      </c>
      <c r="Q46" s="86">
        <v>-18</v>
      </c>
      <c r="R46">
        <v>-3</v>
      </c>
      <c r="S46" s="95">
        <v>-1</v>
      </c>
      <c r="T46">
        <v>-27</v>
      </c>
      <c r="U46">
        <v>0</v>
      </c>
      <c r="V46">
        <v>0</v>
      </c>
      <c r="W46" s="90">
        <v>0</v>
      </c>
      <c r="X46">
        <v>-2</v>
      </c>
      <c r="Y46">
        <v>0</v>
      </c>
      <c r="Z46" s="86">
        <v>-5</v>
      </c>
      <c r="AA46">
        <v>10</v>
      </c>
      <c r="AB46">
        <v>26</v>
      </c>
      <c r="AC46" s="16">
        <f t="shared" si="6"/>
        <v>-1.5555555555555556</v>
      </c>
      <c r="AD46" s="4">
        <f t="shared" si="7"/>
        <v>-1.6666666666666667</v>
      </c>
      <c r="AE46" s="4">
        <f t="shared" si="8"/>
        <v>-1.7777777777777777</v>
      </c>
      <c r="AF46" s="156">
        <f t="shared" si="9"/>
        <v>-2.2222222222222223</v>
      </c>
      <c r="AG46" s="157">
        <f t="shared" si="10"/>
        <v>-2.4444444444444446</v>
      </c>
      <c r="AH46" s="80">
        <f t="shared" si="11"/>
        <v>-2.3333333333333335</v>
      </c>
      <c r="AI46" s="10">
        <f t="shared" si="35"/>
        <v>-2.8888888888888888</v>
      </c>
      <c r="AJ46" s="10">
        <f t="shared" si="36"/>
        <v>-2</v>
      </c>
      <c r="AK46" s="80">
        <f t="shared" si="37"/>
        <v>-2.3333333333333335</v>
      </c>
      <c r="AL46" s="10">
        <f t="shared" si="38"/>
        <v>-2</v>
      </c>
      <c r="AM46" s="10">
        <f t="shared" si="39"/>
        <v>-0.33333333333333331</v>
      </c>
      <c r="AN46" s="10">
        <f t="shared" si="49"/>
        <v>-0.1111111111111111</v>
      </c>
      <c r="AO46" s="9">
        <f t="shared" si="40"/>
        <v>-3</v>
      </c>
      <c r="AP46" s="10">
        <f t="shared" si="41"/>
        <v>0</v>
      </c>
      <c r="AQ46" s="81">
        <f t="shared" si="42"/>
        <v>0</v>
      </c>
      <c r="AR46" s="10">
        <f t="shared" si="43"/>
        <v>0</v>
      </c>
      <c r="AS46" s="10">
        <f t="shared" si="44"/>
        <v>-0.22222222222222221</v>
      </c>
      <c r="AT46" s="10">
        <f t="shared" si="45"/>
        <v>0</v>
      </c>
      <c r="AU46" s="9">
        <f t="shared" si="46"/>
        <v>-0.55555555555555558</v>
      </c>
      <c r="AV46" s="10">
        <f t="shared" si="47"/>
        <v>1.1111111111111112</v>
      </c>
      <c r="AW46" s="10">
        <f t="shared" si="48"/>
        <v>2.8888888888888888</v>
      </c>
      <c r="AX46" s="16">
        <f t="shared" si="13"/>
        <v>-1.2755555555555556</v>
      </c>
      <c r="AY46" s="4">
        <f t="shared" si="14"/>
        <v>-1.3666666666666667</v>
      </c>
      <c r="AZ46" s="4">
        <f t="shared" si="15"/>
        <v>-1.4577777777777776</v>
      </c>
      <c r="BA46" s="156">
        <f t="shared" si="16"/>
        <v>-1.8222222222222222</v>
      </c>
      <c r="BB46" s="157">
        <f t="shared" si="17"/>
        <v>-2.0044444444444447</v>
      </c>
      <c r="BC46" s="80">
        <f t="shared" si="17"/>
        <v>-1.9133333333333333</v>
      </c>
      <c r="BD46" s="10">
        <f t="shared" si="18"/>
        <v>-2.3688888888888888</v>
      </c>
      <c r="BE46" s="10">
        <f t="shared" si="18"/>
        <v>-1.64</v>
      </c>
      <c r="BF46" s="12">
        <f t="shared" si="19"/>
        <v>-1.9133333333333333</v>
      </c>
      <c r="BG46" s="10">
        <f t="shared" si="20"/>
        <v>-1.64</v>
      </c>
      <c r="BH46" s="10">
        <f t="shared" si="21"/>
        <v>-0.27333333333333332</v>
      </c>
      <c r="BI46" s="10">
        <f t="shared" si="22"/>
        <v>-9.1111111111111101E-2</v>
      </c>
      <c r="BJ46" s="9">
        <f t="shared" si="23"/>
        <v>-2.46</v>
      </c>
      <c r="BK46" s="10">
        <f t="shared" si="24"/>
        <v>0</v>
      </c>
      <c r="BL46" s="10">
        <f t="shared" si="25"/>
        <v>0</v>
      </c>
      <c r="BM46" s="74">
        <f t="shared" si="26"/>
        <v>0</v>
      </c>
      <c r="BN46" s="10">
        <f t="shared" si="27"/>
        <v>-0.1822222222222222</v>
      </c>
      <c r="BO46" s="12">
        <f t="shared" si="28"/>
        <v>0</v>
      </c>
      <c r="BP46" s="10">
        <f t="shared" si="29"/>
        <v>-0.45555555555555555</v>
      </c>
      <c r="BQ46" s="10">
        <f t="shared" si="30"/>
        <v>0.91111111111111109</v>
      </c>
      <c r="BR46" s="10">
        <f t="shared" si="31"/>
        <v>2.3688888888888888</v>
      </c>
      <c r="BS46" s="113" t="s">
        <v>75</v>
      </c>
      <c r="BT46" s="7"/>
    </row>
    <row r="47" spans="1:72" x14ac:dyDescent="0.15">
      <c r="A47">
        <v>40</v>
      </c>
      <c r="B47" s="32" t="s">
        <v>7</v>
      </c>
      <c r="C47" s="33">
        <v>6.375</v>
      </c>
      <c r="D47" s="34">
        <v>4</v>
      </c>
      <c r="E47" s="35">
        <f t="shared" si="32"/>
        <v>-0.5</v>
      </c>
      <c r="F47" s="35">
        <f t="shared" si="33"/>
        <v>-0.22916666666666666</v>
      </c>
      <c r="G47" s="36">
        <f t="shared" si="34"/>
        <v>-1.4609375</v>
      </c>
      <c r="H47" s="101">
        <v>1</v>
      </c>
      <c r="I47" s="101">
        <v>1</v>
      </c>
      <c r="J47" s="101">
        <v>2</v>
      </c>
      <c r="K47" s="148">
        <v>-1</v>
      </c>
      <c r="L47" s="88">
        <v>-1</v>
      </c>
      <c r="M47" s="154">
        <v>1</v>
      </c>
      <c r="N47" s="101">
        <v>6</v>
      </c>
      <c r="O47" s="101">
        <v>0</v>
      </c>
      <c r="P47" s="101">
        <v>1</v>
      </c>
      <c r="Q47" s="88">
        <v>-7</v>
      </c>
      <c r="R47" s="37">
        <v>-5</v>
      </c>
      <c r="S47" s="97">
        <v>-9</v>
      </c>
      <c r="T47" s="37">
        <v>-4</v>
      </c>
      <c r="U47" s="37">
        <v>-5</v>
      </c>
      <c r="V47" s="37">
        <v>0</v>
      </c>
      <c r="W47" s="92">
        <v>1</v>
      </c>
      <c r="X47" s="37">
        <v>8</v>
      </c>
      <c r="Y47" s="37">
        <v>0</v>
      </c>
      <c r="Z47" s="88">
        <v>7</v>
      </c>
      <c r="AA47" s="37">
        <v>-10</v>
      </c>
      <c r="AB47" s="37">
        <v>1</v>
      </c>
      <c r="AC47" s="33">
        <f t="shared" si="6"/>
        <v>0.25</v>
      </c>
      <c r="AD47" s="123">
        <f t="shared" si="7"/>
        <v>0.25</v>
      </c>
      <c r="AE47" s="123">
        <f t="shared" si="8"/>
        <v>0.5</v>
      </c>
      <c r="AF47" s="160">
        <f t="shared" si="9"/>
        <v>-0.25</v>
      </c>
      <c r="AG47" s="161">
        <f t="shared" si="10"/>
        <v>-0.25</v>
      </c>
      <c r="AH47" s="118">
        <f t="shared" si="11"/>
        <v>0.25</v>
      </c>
      <c r="AI47" s="38">
        <f t="shared" si="35"/>
        <v>1.5</v>
      </c>
      <c r="AJ47" s="38">
        <f t="shared" si="36"/>
        <v>0</v>
      </c>
      <c r="AK47" s="118">
        <f t="shared" si="37"/>
        <v>0.25</v>
      </c>
      <c r="AL47" s="38">
        <f t="shared" si="38"/>
        <v>-1.75</v>
      </c>
      <c r="AM47" s="38">
        <f t="shared" si="39"/>
        <v>-1.25</v>
      </c>
      <c r="AN47" s="38">
        <f t="shared" si="49"/>
        <v>-2.25</v>
      </c>
      <c r="AO47" s="39">
        <f t="shared" si="40"/>
        <v>-1</v>
      </c>
      <c r="AP47" s="38">
        <f t="shared" si="41"/>
        <v>-1.25</v>
      </c>
      <c r="AQ47" s="83">
        <f t="shared" si="42"/>
        <v>0</v>
      </c>
      <c r="AR47" s="38">
        <f t="shared" si="43"/>
        <v>0.25</v>
      </c>
      <c r="AS47" s="38">
        <f t="shared" si="44"/>
        <v>2</v>
      </c>
      <c r="AT47" s="38">
        <f t="shared" si="45"/>
        <v>0</v>
      </c>
      <c r="AU47" s="39">
        <f t="shared" si="46"/>
        <v>1.75</v>
      </c>
      <c r="AV47" s="38">
        <f t="shared" si="47"/>
        <v>-2.5</v>
      </c>
      <c r="AW47" s="38">
        <f t="shared" si="48"/>
        <v>0.25</v>
      </c>
      <c r="AX47" s="33">
        <f t="shared" si="13"/>
        <v>1.59375</v>
      </c>
      <c r="AY47" s="123">
        <f t="shared" si="14"/>
        <v>1.59375</v>
      </c>
      <c r="AZ47" s="123">
        <f t="shared" si="15"/>
        <v>3.1875</v>
      </c>
      <c r="BA47" s="160">
        <f t="shared" si="16"/>
        <v>-1.59375</v>
      </c>
      <c r="BB47" s="161">
        <f t="shared" si="17"/>
        <v>-1.59375</v>
      </c>
      <c r="BC47" s="118">
        <f t="shared" si="17"/>
        <v>1.59375</v>
      </c>
      <c r="BD47" s="38">
        <f t="shared" si="18"/>
        <v>9.5625</v>
      </c>
      <c r="BE47" s="38">
        <f t="shared" si="18"/>
        <v>0</v>
      </c>
      <c r="BF47" s="40">
        <f t="shared" si="19"/>
        <v>1.59375</v>
      </c>
      <c r="BG47" s="38">
        <f t="shared" si="20"/>
        <v>-11.15625</v>
      </c>
      <c r="BH47" s="38">
        <f t="shared" si="21"/>
        <v>-7.96875</v>
      </c>
      <c r="BI47" s="38">
        <f t="shared" si="22"/>
        <v>-14.34375</v>
      </c>
      <c r="BJ47" s="39">
        <f t="shared" si="23"/>
        <v>-6.375</v>
      </c>
      <c r="BK47" s="38">
        <f t="shared" si="24"/>
        <v>-7.96875</v>
      </c>
      <c r="BL47" s="38">
        <f t="shared" si="25"/>
        <v>0</v>
      </c>
      <c r="BM47" s="76">
        <f t="shared" si="26"/>
        <v>1.59375</v>
      </c>
      <c r="BN47" s="38">
        <f t="shared" si="27"/>
        <v>12.75</v>
      </c>
      <c r="BO47" s="40">
        <f t="shared" si="28"/>
        <v>0</v>
      </c>
      <c r="BP47" s="38">
        <f t="shared" si="29"/>
        <v>11.15625</v>
      </c>
      <c r="BQ47" s="38">
        <f t="shared" si="30"/>
        <v>-15.9375</v>
      </c>
      <c r="BR47" s="38">
        <f t="shared" si="31"/>
        <v>1.59375</v>
      </c>
      <c r="BS47" s="115" t="s">
        <v>7</v>
      </c>
      <c r="BT47" s="7"/>
    </row>
    <row r="48" spans="1:72" x14ac:dyDescent="0.15">
      <c r="A48">
        <v>41</v>
      </c>
      <c r="B48" s="1" t="s">
        <v>8</v>
      </c>
      <c r="C48" s="16">
        <v>25.268000000000001</v>
      </c>
      <c r="D48" s="21">
        <v>10</v>
      </c>
      <c r="E48" s="22">
        <f t="shared" si="32"/>
        <v>-0.66666666666666663</v>
      </c>
      <c r="F48" s="22">
        <f t="shared" si="33"/>
        <v>-1.1333333333333333</v>
      </c>
      <c r="G48" s="15">
        <f t="shared" si="34"/>
        <v>-28.637066666666669</v>
      </c>
      <c r="H48" s="99">
        <v>-15</v>
      </c>
      <c r="I48" s="99">
        <v>-15</v>
      </c>
      <c r="J48" s="99">
        <v>-15</v>
      </c>
      <c r="K48" s="146">
        <v>-20</v>
      </c>
      <c r="L48" s="86">
        <v>-20</v>
      </c>
      <c r="M48" s="152">
        <v>-14</v>
      </c>
      <c r="N48" s="99">
        <v>2</v>
      </c>
      <c r="O48" s="99">
        <v>-7</v>
      </c>
      <c r="P48" s="99">
        <v>-2</v>
      </c>
      <c r="Q48" s="86">
        <v>-14</v>
      </c>
      <c r="R48">
        <v>-6</v>
      </c>
      <c r="S48" s="95">
        <v>-10</v>
      </c>
      <c r="T48">
        <v>5</v>
      </c>
      <c r="U48">
        <v>5</v>
      </c>
      <c r="V48">
        <v>1</v>
      </c>
      <c r="W48" s="90">
        <v>6</v>
      </c>
      <c r="X48">
        <v>-4</v>
      </c>
      <c r="Y48">
        <v>-4</v>
      </c>
      <c r="Z48" s="86">
        <v>-21</v>
      </c>
      <c r="AA48">
        <v>-28</v>
      </c>
      <c r="AB48">
        <v>-27</v>
      </c>
      <c r="AC48" s="16">
        <f t="shared" si="6"/>
        <v>-1.5</v>
      </c>
      <c r="AD48" s="4">
        <f t="shared" si="7"/>
        <v>-1.5</v>
      </c>
      <c r="AE48" s="4">
        <f t="shared" si="8"/>
        <v>-1.5</v>
      </c>
      <c r="AF48" s="156">
        <f t="shared" si="9"/>
        <v>-2</v>
      </c>
      <c r="AG48" s="157">
        <f t="shared" si="10"/>
        <v>-2</v>
      </c>
      <c r="AH48" s="80">
        <f t="shared" si="11"/>
        <v>-1.4</v>
      </c>
      <c r="AI48" s="10">
        <f t="shared" si="35"/>
        <v>0.2</v>
      </c>
      <c r="AJ48" s="10">
        <f t="shared" si="36"/>
        <v>-0.7</v>
      </c>
      <c r="AK48" s="80">
        <f t="shared" si="37"/>
        <v>-0.2</v>
      </c>
      <c r="AL48" s="10">
        <f t="shared" si="38"/>
        <v>-1.4</v>
      </c>
      <c r="AM48" s="10">
        <f t="shared" si="39"/>
        <v>-0.6</v>
      </c>
      <c r="AN48" s="10">
        <f t="shared" si="49"/>
        <v>-1</v>
      </c>
      <c r="AO48" s="9">
        <f t="shared" si="40"/>
        <v>0.5</v>
      </c>
      <c r="AP48" s="10">
        <f t="shared" si="41"/>
        <v>0.5</v>
      </c>
      <c r="AQ48" s="81">
        <f t="shared" si="42"/>
        <v>0.1</v>
      </c>
      <c r="AR48" s="10">
        <f t="shared" si="43"/>
        <v>0.6</v>
      </c>
      <c r="AS48" s="10">
        <f t="shared" si="44"/>
        <v>-0.4</v>
      </c>
      <c r="AT48" s="10">
        <f t="shared" si="45"/>
        <v>-0.4</v>
      </c>
      <c r="AU48" s="9">
        <f t="shared" si="46"/>
        <v>-2.1</v>
      </c>
      <c r="AV48" s="10">
        <f t="shared" si="47"/>
        <v>-2.8</v>
      </c>
      <c r="AW48" s="10">
        <f t="shared" si="48"/>
        <v>-2.7</v>
      </c>
      <c r="AX48" s="16">
        <f t="shared" si="13"/>
        <v>-37.902000000000001</v>
      </c>
      <c r="AY48" s="4">
        <f t="shared" si="14"/>
        <v>-37.902000000000001</v>
      </c>
      <c r="AZ48" s="4">
        <f t="shared" si="15"/>
        <v>-37.902000000000001</v>
      </c>
      <c r="BA48" s="156">
        <f t="shared" si="16"/>
        <v>-50.536000000000001</v>
      </c>
      <c r="BB48" s="157">
        <f t="shared" si="17"/>
        <v>-50.536000000000001</v>
      </c>
      <c r="BC48" s="80">
        <f t="shared" si="17"/>
        <v>-35.3752</v>
      </c>
      <c r="BD48" s="10">
        <f t="shared" si="18"/>
        <v>5.0536000000000003</v>
      </c>
      <c r="BE48" s="10">
        <f t="shared" si="18"/>
        <v>-17.6876</v>
      </c>
      <c r="BF48" s="12">
        <f t="shared" si="19"/>
        <v>-5.0536000000000003</v>
      </c>
      <c r="BG48" s="10">
        <f t="shared" si="20"/>
        <v>-35.3752</v>
      </c>
      <c r="BH48" s="10">
        <f t="shared" si="21"/>
        <v>-15.1608</v>
      </c>
      <c r="BI48" s="10">
        <f t="shared" si="22"/>
        <v>-25.268000000000001</v>
      </c>
      <c r="BJ48" s="9">
        <f t="shared" si="23"/>
        <v>12.634</v>
      </c>
      <c r="BK48" s="10">
        <f t="shared" si="24"/>
        <v>12.634</v>
      </c>
      <c r="BL48" s="10">
        <f t="shared" si="25"/>
        <v>2.5268000000000002</v>
      </c>
      <c r="BM48" s="74">
        <f t="shared" si="26"/>
        <v>15.1608</v>
      </c>
      <c r="BN48" s="10">
        <f t="shared" si="27"/>
        <v>-10.107200000000001</v>
      </c>
      <c r="BO48" s="12">
        <f t="shared" si="28"/>
        <v>-10.107200000000001</v>
      </c>
      <c r="BP48" s="10">
        <f t="shared" si="29"/>
        <v>-53.062800000000003</v>
      </c>
      <c r="BQ48" s="10">
        <f t="shared" si="30"/>
        <v>-70.750399999999999</v>
      </c>
      <c r="BR48" s="10">
        <f t="shared" si="31"/>
        <v>-68.223600000000005</v>
      </c>
      <c r="BS48" s="113" t="s">
        <v>8</v>
      </c>
      <c r="BT48" s="7"/>
    </row>
    <row r="49" spans="1:72" x14ac:dyDescent="0.15">
      <c r="A49">
        <v>42</v>
      </c>
      <c r="B49" s="1" t="s">
        <v>9</v>
      </c>
      <c r="C49" s="16">
        <v>2.7709999999999999</v>
      </c>
      <c r="D49" s="21">
        <v>7</v>
      </c>
      <c r="E49" s="22">
        <f t="shared" si="32"/>
        <v>-1.3690476190476188</v>
      </c>
      <c r="F49" s="22">
        <f t="shared" si="33"/>
        <v>-1.5357142857142858</v>
      </c>
      <c r="G49" s="15">
        <f t="shared" si="34"/>
        <v>-4.2554642857142859</v>
      </c>
      <c r="H49" s="99">
        <v>-11</v>
      </c>
      <c r="I49" s="99">
        <v>-10</v>
      </c>
      <c r="J49" s="99">
        <v>-9</v>
      </c>
      <c r="K49" s="146">
        <v>-11</v>
      </c>
      <c r="L49" s="86">
        <v>-15</v>
      </c>
      <c r="M49" s="152">
        <v>-14</v>
      </c>
      <c r="N49" s="99">
        <v>1</v>
      </c>
      <c r="O49" s="99">
        <v>-12</v>
      </c>
      <c r="P49" s="99">
        <v>-4</v>
      </c>
      <c r="Q49" s="86">
        <v>-18</v>
      </c>
      <c r="R49">
        <v>-14</v>
      </c>
      <c r="S49" s="95">
        <v>-12</v>
      </c>
      <c r="T49">
        <v>-14</v>
      </c>
      <c r="U49">
        <v>-1</v>
      </c>
      <c r="V49">
        <v>-1</v>
      </c>
      <c r="W49" s="90">
        <v>-6</v>
      </c>
      <c r="X49">
        <v>0</v>
      </c>
      <c r="Y49">
        <v>1</v>
      </c>
      <c r="Z49" s="86">
        <v>-2</v>
      </c>
      <c r="AA49">
        <v>-4</v>
      </c>
      <c r="AB49">
        <v>17</v>
      </c>
      <c r="AC49" s="16">
        <f t="shared" si="6"/>
        <v>-1.5714285714285714</v>
      </c>
      <c r="AD49" s="4">
        <f t="shared" si="7"/>
        <v>-1.4285714285714286</v>
      </c>
      <c r="AE49" s="4">
        <f t="shared" si="8"/>
        <v>-1.2857142857142858</v>
      </c>
      <c r="AF49" s="156">
        <f t="shared" si="9"/>
        <v>-1.5714285714285714</v>
      </c>
      <c r="AG49" s="157">
        <f t="shared" si="10"/>
        <v>-2.1428571428571428</v>
      </c>
      <c r="AH49" s="80">
        <f t="shared" si="11"/>
        <v>-2</v>
      </c>
      <c r="AI49" s="10">
        <f t="shared" si="35"/>
        <v>0.14285714285714285</v>
      </c>
      <c r="AJ49" s="10">
        <f t="shared" si="36"/>
        <v>-1.7142857142857142</v>
      </c>
      <c r="AK49" s="80">
        <f t="shared" si="37"/>
        <v>-0.5714285714285714</v>
      </c>
      <c r="AL49" s="10">
        <f t="shared" si="38"/>
        <v>-2.5714285714285716</v>
      </c>
      <c r="AM49" s="10">
        <f t="shared" si="39"/>
        <v>-2</v>
      </c>
      <c r="AN49" s="10">
        <f t="shared" si="49"/>
        <v>-1.7142857142857142</v>
      </c>
      <c r="AO49" s="9">
        <f t="shared" si="40"/>
        <v>-2</v>
      </c>
      <c r="AP49" s="10">
        <f t="shared" si="41"/>
        <v>-0.14285714285714285</v>
      </c>
      <c r="AQ49" s="81">
        <f t="shared" si="42"/>
        <v>-0.14285714285714285</v>
      </c>
      <c r="AR49" s="10">
        <f t="shared" si="43"/>
        <v>-0.8571428571428571</v>
      </c>
      <c r="AS49" s="10">
        <f t="shared" si="44"/>
        <v>0</v>
      </c>
      <c r="AT49" s="10">
        <f t="shared" si="45"/>
        <v>0.14285714285714285</v>
      </c>
      <c r="AU49" s="9">
        <f t="shared" si="46"/>
        <v>-0.2857142857142857</v>
      </c>
      <c r="AV49" s="10">
        <f t="shared" si="47"/>
        <v>-0.5714285714285714</v>
      </c>
      <c r="AW49" s="10">
        <f t="shared" si="48"/>
        <v>2.4285714285714284</v>
      </c>
      <c r="AX49" s="16">
        <f t="shared" si="13"/>
        <v>-4.3544285714285715</v>
      </c>
      <c r="AY49" s="4">
        <f t="shared" si="14"/>
        <v>-3.9585714285714286</v>
      </c>
      <c r="AZ49" s="4">
        <f t="shared" si="15"/>
        <v>-3.5627142857142857</v>
      </c>
      <c r="BA49" s="156">
        <f t="shared" si="16"/>
        <v>-4.3544285714285715</v>
      </c>
      <c r="BB49" s="157">
        <f t="shared" si="17"/>
        <v>-5.9378571428571423</v>
      </c>
      <c r="BC49" s="80">
        <f t="shared" si="17"/>
        <v>-5.5419999999999998</v>
      </c>
      <c r="BD49" s="10">
        <f t="shared" si="18"/>
        <v>0.3958571428571428</v>
      </c>
      <c r="BE49" s="10">
        <f t="shared" si="18"/>
        <v>-4.750285714285714</v>
      </c>
      <c r="BF49" s="12">
        <f t="shared" si="19"/>
        <v>-1.5834285714285712</v>
      </c>
      <c r="BG49" s="10">
        <f t="shared" si="20"/>
        <v>-7.1254285714285714</v>
      </c>
      <c r="BH49" s="10">
        <f t="shared" si="21"/>
        <v>-5.5419999999999998</v>
      </c>
      <c r="BI49" s="10">
        <f t="shared" si="22"/>
        <v>-4.750285714285714</v>
      </c>
      <c r="BJ49" s="9">
        <f t="shared" si="23"/>
        <v>-5.5419999999999998</v>
      </c>
      <c r="BK49" s="10">
        <f t="shared" si="24"/>
        <v>-0.3958571428571428</v>
      </c>
      <c r="BL49" s="10">
        <f t="shared" si="25"/>
        <v>-0.3958571428571428</v>
      </c>
      <c r="BM49" s="74">
        <f t="shared" si="26"/>
        <v>-2.375142857142857</v>
      </c>
      <c r="BN49" s="10">
        <f t="shared" si="27"/>
        <v>0</v>
      </c>
      <c r="BO49" s="12">
        <f t="shared" si="28"/>
        <v>0.3958571428571428</v>
      </c>
      <c r="BP49" s="10">
        <f t="shared" si="29"/>
        <v>-0.79171428571428559</v>
      </c>
      <c r="BQ49" s="10">
        <f t="shared" si="30"/>
        <v>-1.5834285714285712</v>
      </c>
      <c r="BR49" s="10">
        <f t="shared" si="31"/>
        <v>6.7295714285714281</v>
      </c>
      <c r="BS49" s="113" t="s">
        <v>9</v>
      </c>
      <c r="BT49" s="7"/>
    </row>
    <row r="50" spans="1:72" x14ac:dyDescent="0.15">
      <c r="A50">
        <v>43</v>
      </c>
      <c r="B50" s="1" t="s">
        <v>10</v>
      </c>
      <c r="C50" s="16">
        <v>0.63</v>
      </c>
      <c r="D50" s="21">
        <v>3</v>
      </c>
      <c r="E50" s="22">
        <f t="shared" si="32"/>
        <v>-0.16666666666666671</v>
      </c>
      <c r="F50" s="22">
        <f t="shared" si="33"/>
        <v>0.16666666666666666</v>
      </c>
      <c r="G50" s="15">
        <f t="shared" si="34"/>
        <v>0.105</v>
      </c>
      <c r="H50" s="99">
        <v>-1</v>
      </c>
      <c r="I50" s="99">
        <v>0</v>
      </c>
      <c r="J50" s="99">
        <v>1</v>
      </c>
      <c r="K50" s="146">
        <v>2</v>
      </c>
      <c r="L50" s="86">
        <v>0</v>
      </c>
      <c r="M50" s="152">
        <v>3</v>
      </c>
      <c r="N50" s="99">
        <v>2</v>
      </c>
      <c r="O50" s="99">
        <v>-3</v>
      </c>
      <c r="P50" s="99">
        <v>0</v>
      </c>
      <c r="Q50" s="86">
        <v>1</v>
      </c>
      <c r="R50">
        <v>2</v>
      </c>
      <c r="S50" s="95">
        <v>-1</v>
      </c>
      <c r="T50">
        <v>-7</v>
      </c>
      <c r="U50">
        <v>-5</v>
      </c>
      <c r="V50">
        <v>0</v>
      </c>
      <c r="W50" s="90">
        <v>0</v>
      </c>
      <c r="X50">
        <v>-4</v>
      </c>
      <c r="Y50">
        <v>3</v>
      </c>
      <c r="Z50" s="86">
        <v>7</v>
      </c>
      <c r="AA50">
        <v>9</v>
      </c>
      <c r="AB50">
        <v>7</v>
      </c>
      <c r="AC50" s="16">
        <f t="shared" si="6"/>
        <v>-0.33333333333333331</v>
      </c>
      <c r="AD50" s="4">
        <f t="shared" si="7"/>
        <v>0</v>
      </c>
      <c r="AE50" s="4">
        <f t="shared" si="8"/>
        <v>0.33333333333333331</v>
      </c>
      <c r="AF50" s="156">
        <f t="shared" si="9"/>
        <v>0.66666666666666663</v>
      </c>
      <c r="AG50" s="157">
        <f t="shared" si="10"/>
        <v>0</v>
      </c>
      <c r="AH50" s="80">
        <f t="shared" si="11"/>
        <v>1</v>
      </c>
      <c r="AI50" s="10">
        <f t="shared" si="35"/>
        <v>0.66666666666666663</v>
      </c>
      <c r="AJ50" s="10">
        <f t="shared" si="36"/>
        <v>-1</v>
      </c>
      <c r="AK50" s="80">
        <f t="shared" si="37"/>
        <v>0</v>
      </c>
      <c r="AL50" s="10">
        <f t="shared" si="38"/>
        <v>0.33333333333333331</v>
      </c>
      <c r="AM50" s="10">
        <f t="shared" si="39"/>
        <v>0.66666666666666663</v>
      </c>
      <c r="AN50" s="10">
        <f t="shared" si="49"/>
        <v>-0.33333333333333331</v>
      </c>
      <c r="AO50" s="9">
        <f t="shared" si="40"/>
        <v>-2.3333333333333335</v>
      </c>
      <c r="AP50" s="10">
        <f t="shared" si="41"/>
        <v>-1.6666666666666667</v>
      </c>
      <c r="AQ50" s="81">
        <f t="shared" si="42"/>
        <v>0</v>
      </c>
      <c r="AR50" s="10">
        <f t="shared" si="43"/>
        <v>0</v>
      </c>
      <c r="AS50" s="10">
        <f t="shared" si="44"/>
        <v>-1.3333333333333333</v>
      </c>
      <c r="AT50" s="10">
        <f t="shared" si="45"/>
        <v>1</v>
      </c>
      <c r="AU50" s="9">
        <f t="shared" si="46"/>
        <v>2.3333333333333335</v>
      </c>
      <c r="AV50" s="10">
        <f t="shared" si="47"/>
        <v>3</v>
      </c>
      <c r="AW50" s="10">
        <f t="shared" si="48"/>
        <v>2.3333333333333335</v>
      </c>
      <c r="AX50" s="16">
        <f t="shared" si="13"/>
        <v>-0.21</v>
      </c>
      <c r="AY50" s="4">
        <f t="shared" si="14"/>
        <v>0</v>
      </c>
      <c r="AZ50" s="4">
        <f t="shared" si="15"/>
        <v>0.21</v>
      </c>
      <c r="BA50" s="156">
        <f t="shared" si="16"/>
        <v>0.42</v>
      </c>
      <c r="BB50" s="157">
        <f t="shared" si="17"/>
        <v>0</v>
      </c>
      <c r="BC50" s="80">
        <f t="shared" si="17"/>
        <v>0.63</v>
      </c>
      <c r="BD50" s="10">
        <f t="shared" si="18"/>
        <v>0.42</v>
      </c>
      <c r="BE50" s="10">
        <f t="shared" si="18"/>
        <v>-0.63</v>
      </c>
      <c r="BF50" s="12">
        <f t="shared" si="19"/>
        <v>0</v>
      </c>
      <c r="BG50" s="10">
        <f t="shared" si="20"/>
        <v>0.21</v>
      </c>
      <c r="BH50" s="10">
        <f t="shared" si="21"/>
        <v>0.42</v>
      </c>
      <c r="BI50" s="10">
        <f t="shared" si="22"/>
        <v>-0.21</v>
      </c>
      <c r="BJ50" s="9">
        <f t="shared" si="23"/>
        <v>-1.4700000000000002</v>
      </c>
      <c r="BK50" s="10">
        <f t="shared" si="24"/>
        <v>-1.05</v>
      </c>
      <c r="BL50" s="10">
        <f t="shared" si="25"/>
        <v>0</v>
      </c>
      <c r="BM50" s="74">
        <f t="shared" si="26"/>
        <v>0</v>
      </c>
      <c r="BN50" s="10">
        <f t="shared" si="27"/>
        <v>-0.84</v>
      </c>
      <c r="BO50" s="12">
        <f t="shared" si="28"/>
        <v>0.63</v>
      </c>
      <c r="BP50" s="10">
        <f t="shared" si="29"/>
        <v>1.4700000000000002</v>
      </c>
      <c r="BQ50" s="10">
        <f t="shared" si="30"/>
        <v>1.8900000000000001</v>
      </c>
      <c r="BR50" s="10">
        <f t="shared" si="31"/>
        <v>1.4700000000000002</v>
      </c>
      <c r="BS50" s="113" t="s">
        <v>10</v>
      </c>
      <c r="BT50" s="7"/>
    </row>
    <row r="51" spans="1:72" x14ac:dyDescent="0.15">
      <c r="A51">
        <v>44</v>
      </c>
      <c r="B51" s="1" t="s">
        <v>11</v>
      </c>
      <c r="C51" s="16">
        <v>8.0380000000000003</v>
      </c>
      <c r="D51" s="21">
        <v>6</v>
      </c>
      <c r="E51" s="22">
        <f t="shared" si="32"/>
        <v>-0.20833333333333334</v>
      </c>
      <c r="F51" s="22">
        <f t="shared" si="33"/>
        <v>-4.1666666666666664E-2</v>
      </c>
      <c r="G51" s="15">
        <f t="shared" si="34"/>
        <v>-0.3349166666666667</v>
      </c>
      <c r="H51" s="99">
        <v>0</v>
      </c>
      <c r="I51" s="99">
        <v>-1</v>
      </c>
      <c r="J51" s="99">
        <v>0</v>
      </c>
      <c r="K51" s="146">
        <v>-2</v>
      </c>
      <c r="L51" s="86">
        <v>-1</v>
      </c>
      <c r="M51" s="152">
        <v>0</v>
      </c>
      <c r="N51" s="99">
        <v>2</v>
      </c>
      <c r="O51" s="99">
        <v>1</v>
      </c>
      <c r="P51" s="99">
        <v>-1</v>
      </c>
      <c r="Q51" s="86">
        <v>0</v>
      </c>
      <c r="R51">
        <v>-1</v>
      </c>
      <c r="S51" s="95">
        <v>0</v>
      </c>
      <c r="T51">
        <v>-5</v>
      </c>
      <c r="U51">
        <v>-5</v>
      </c>
      <c r="V51">
        <v>-3</v>
      </c>
      <c r="W51" s="90">
        <v>2</v>
      </c>
      <c r="X51">
        <v>4</v>
      </c>
      <c r="Y51">
        <v>2</v>
      </c>
      <c r="Z51" s="86">
        <v>9</v>
      </c>
      <c r="AA51">
        <v>0</v>
      </c>
      <c r="AB51">
        <v>1</v>
      </c>
      <c r="AC51" s="16">
        <f t="shared" si="6"/>
        <v>0</v>
      </c>
      <c r="AD51" s="4">
        <f t="shared" si="7"/>
        <v>-0.16666666666666666</v>
      </c>
      <c r="AE51" s="4">
        <f t="shared" si="8"/>
        <v>0</v>
      </c>
      <c r="AF51" s="156">
        <f t="shared" si="9"/>
        <v>-0.33333333333333331</v>
      </c>
      <c r="AG51" s="157">
        <f t="shared" si="10"/>
        <v>-0.16666666666666666</v>
      </c>
      <c r="AH51" s="80">
        <f t="shared" si="11"/>
        <v>0</v>
      </c>
      <c r="AI51" s="10">
        <f t="shared" si="35"/>
        <v>0.33333333333333331</v>
      </c>
      <c r="AJ51" s="10">
        <f t="shared" si="36"/>
        <v>0.16666666666666666</v>
      </c>
      <c r="AK51" s="80">
        <f t="shared" si="37"/>
        <v>-0.16666666666666666</v>
      </c>
      <c r="AL51" s="10">
        <f t="shared" si="38"/>
        <v>0</v>
      </c>
      <c r="AM51" s="10">
        <f t="shared" si="39"/>
        <v>-0.16666666666666666</v>
      </c>
      <c r="AN51" s="10">
        <f t="shared" si="49"/>
        <v>0</v>
      </c>
      <c r="AO51" s="9">
        <f t="shared" si="40"/>
        <v>-0.83333333333333337</v>
      </c>
      <c r="AP51" s="10">
        <f t="shared" si="41"/>
        <v>-0.83333333333333337</v>
      </c>
      <c r="AQ51" s="81">
        <f t="shared" si="42"/>
        <v>-0.5</v>
      </c>
      <c r="AR51" s="10">
        <f t="shared" si="43"/>
        <v>0.33333333333333331</v>
      </c>
      <c r="AS51" s="10">
        <f t="shared" si="44"/>
        <v>0.66666666666666663</v>
      </c>
      <c r="AT51" s="10">
        <f t="shared" si="45"/>
        <v>0.33333333333333331</v>
      </c>
      <c r="AU51" s="9">
        <f t="shared" si="46"/>
        <v>1.5</v>
      </c>
      <c r="AV51" s="10">
        <f t="shared" si="47"/>
        <v>0</v>
      </c>
      <c r="AW51" s="10">
        <f t="shared" si="48"/>
        <v>0.16666666666666666</v>
      </c>
      <c r="AX51" s="16">
        <f t="shared" si="13"/>
        <v>0</v>
      </c>
      <c r="AY51" s="4">
        <f t="shared" si="14"/>
        <v>-1.3396666666666666</v>
      </c>
      <c r="AZ51" s="4">
        <f t="shared" si="15"/>
        <v>0</v>
      </c>
      <c r="BA51" s="156">
        <f t="shared" si="16"/>
        <v>-2.6793333333333331</v>
      </c>
      <c r="BB51" s="157">
        <f t="shared" si="17"/>
        <v>-1.3396666666666666</v>
      </c>
      <c r="BC51" s="80">
        <f t="shared" si="17"/>
        <v>0</v>
      </c>
      <c r="BD51" s="10">
        <f t="shared" si="18"/>
        <v>2.6793333333333331</v>
      </c>
      <c r="BE51" s="10">
        <f t="shared" si="18"/>
        <v>1.3396666666666666</v>
      </c>
      <c r="BF51" s="12">
        <f t="shared" si="19"/>
        <v>-1.3396666666666666</v>
      </c>
      <c r="BG51" s="10">
        <f t="shared" si="20"/>
        <v>0</v>
      </c>
      <c r="BH51" s="10">
        <f t="shared" si="21"/>
        <v>-1.3396666666666666</v>
      </c>
      <c r="BI51" s="10">
        <f t="shared" si="22"/>
        <v>0</v>
      </c>
      <c r="BJ51" s="9">
        <f t="shared" si="23"/>
        <v>-6.6983333333333341</v>
      </c>
      <c r="BK51" s="10">
        <f t="shared" si="24"/>
        <v>-6.6983333333333341</v>
      </c>
      <c r="BL51" s="10">
        <f t="shared" si="25"/>
        <v>-4.0190000000000001</v>
      </c>
      <c r="BM51" s="74">
        <f t="shared" si="26"/>
        <v>2.6793333333333331</v>
      </c>
      <c r="BN51" s="10">
        <f t="shared" si="27"/>
        <v>5.3586666666666662</v>
      </c>
      <c r="BO51" s="12">
        <f t="shared" si="28"/>
        <v>2.6793333333333331</v>
      </c>
      <c r="BP51" s="10">
        <f t="shared" si="29"/>
        <v>12.057</v>
      </c>
      <c r="BQ51" s="10">
        <f t="shared" si="30"/>
        <v>0</v>
      </c>
      <c r="BR51" s="10">
        <f t="shared" si="31"/>
        <v>1.3396666666666666</v>
      </c>
      <c r="BS51" s="113" t="s">
        <v>11</v>
      </c>
      <c r="BT51" s="7"/>
    </row>
    <row r="52" spans="1:72" x14ac:dyDescent="0.15">
      <c r="A52">
        <v>45</v>
      </c>
      <c r="B52" s="23" t="s">
        <v>12</v>
      </c>
      <c r="C52" s="24">
        <v>6.7530000000000001</v>
      </c>
      <c r="D52" s="25">
        <v>10</v>
      </c>
      <c r="E52" s="26">
        <f t="shared" si="32"/>
        <v>0.51666666666666661</v>
      </c>
      <c r="F52" s="26">
        <f t="shared" si="33"/>
        <v>0.47500000000000003</v>
      </c>
      <c r="G52" s="27">
        <f t="shared" si="34"/>
        <v>3.2076750000000001</v>
      </c>
      <c r="H52" s="100">
        <v>3</v>
      </c>
      <c r="I52" s="100">
        <v>4</v>
      </c>
      <c r="J52" s="100">
        <v>8</v>
      </c>
      <c r="K52" s="147">
        <v>11</v>
      </c>
      <c r="L52" s="87">
        <v>7</v>
      </c>
      <c r="M52" s="153">
        <v>7</v>
      </c>
      <c r="N52" s="100">
        <v>-21</v>
      </c>
      <c r="O52" s="100">
        <v>-5</v>
      </c>
      <c r="P52" s="100">
        <v>12</v>
      </c>
      <c r="Q52" s="87">
        <v>19</v>
      </c>
      <c r="R52" s="28">
        <v>4</v>
      </c>
      <c r="S52" s="96">
        <v>8</v>
      </c>
      <c r="T52" s="28">
        <v>24</v>
      </c>
      <c r="U52" s="28">
        <v>-2</v>
      </c>
      <c r="V52" s="28">
        <v>-2</v>
      </c>
      <c r="W52" s="91">
        <v>-26</v>
      </c>
      <c r="X52" s="28">
        <v>0</v>
      </c>
      <c r="Y52" s="28">
        <v>-1</v>
      </c>
      <c r="Z52" s="87">
        <v>-8</v>
      </c>
      <c r="AA52" s="28">
        <v>1</v>
      </c>
      <c r="AB52" s="28">
        <v>20</v>
      </c>
      <c r="AC52" s="24">
        <f t="shared" si="6"/>
        <v>0.3</v>
      </c>
      <c r="AD52" s="122">
        <f t="shared" si="7"/>
        <v>0.4</v>
      </c>
      <c r="AE52" s="122">
        <f t="shared" si="8"/>
        <v>0.8</v>
      </c>
      <c r="AF52" s="158">
        <f t="shared" si="9"/>
        <v>1.1000000000000001</v>
      </c>
      <c r="AG52" s="159">
        <f t="shared" si="10"/>
        <v>0.7</v>
      </c>
      <c r="AH52" s="117">
        <f t="shared" si="11"/>
        <v>0.7</v>
      </c>
      <c r="AI52" s="29">
        <f t="shared" si="35"/>
        <v>-2.1</v>
      </c>
      <c r="AJ52" s="29">
        <f t="shared" si="36"/>
        <v>-0.5</v>
      </c>
      <c r="AK52" s="117">
        <f t="shared" si="37"/>
        <v>1.2</v>
      </c>
      <c r="AL52" s="29">
        <f t="shared" si="38"/>
        <v>1.9</v>
      </c>
      <c r="AM52" s="29">
        <f t="shared" si="39"/>
        <v>0.4</v>
      </c>
      <c r="AN52" s="29">
        <f t="shared" si="49"/>
        <v>0.8</v>
      </c>
      <c r="AO52" s="30">
        <f t="shared" si="40"/>
        <v>2.4</v>
      </c>
      <c r="AP52" s="29">
        <f t="shared" si="41"/>
        <v>-0.2</v>
      </c>
      <c r="AQ52" s="82">
        <f t="shared" si="42"/>
        <v>-0.2</v>
      </c>
      <c r="AR52" s="29">
        <f t="shared" si="43"/>
        <v>-2.6</v>
      </c>
      <c r="AS52" s="29">
        <f t="shared" si="44"/>
        <v>0</v>
      </c>
      <c r="AT52" s="29">
        <f t="shared" si="45"/>
        <v>-0.1</v>
      </c>
      <c r="AU52" s="30">
        <f t="shared" si="46"/>
        <v>-0.8</v>
      </c>
      <c r="AV52" s="29">
        <f t="shared" si="47"/>
        <v>0.1</v>
      </c>
      <c r="AW52" s="29">
        <f t="shared" si="48"/>
        <v>2</v>
      </c>
      <c r="AX52" s="24">
        <f t="shared" si="13"/>
        <v>2.0259</v>
      </c>
      <c r="AY52" s="122">
        <f t="shared" si="14"/>
        <v>2.7012</v>
      </c>
      <c r="AZ52" s="122">
        <f t="shared" si="15"/>
        <v>5.4024000000000001</v>
      </c>
      <c r="BA52" s="158">
        <f t="shared" si="16"/>
        <v>7.428300000000001</v>
      </c>
      <c r="BB52" s="159">
        <f t="shared" si="17"/>
        <v>4.7271000000000001</v>
      </c>
      <c r="BC52" s="117">
        <f t="shared" si="17"/>
        <v>4.7271000000000001</v>
      </c>
      <c r="BD52" s="29">
        <f t="shared" si="18"/>
        <v>-14.1813</v>
      </c>
      <c r="BE52" s="29">
        <f t="shared" si="18"/>
        <v>-3.3765000000000001</v>
      </c>
      <c r="BF52" s="31">
        <f t="shared" si="19"/>
        <v>8.1036000000000001</v>
      </c>
      <c r="BG52" s="29">
        <f t="shared" si="20"/>
        <v>12.8307</v>
      </c>
      <c r="BH52" s="29">
        <f t="shared" si="21"/>
        <v>2.7012</v>
      </c>
      <c r="BI52" s="29">
        <f t="shared" si="22"/>
        <v>5.4024000000000001</v>
      </c>
      <c r="BJ52" s="30">
        <f t="shared" si="23"/>
        <v>16.2072</v>
      </c>
      <c r="BK52" s="29">
        <f t="shared" si="24"/>
        <v>-1.3506</v>
      </c>
      <c r="BL52" s="29">
        <f t="shared" si="25"/>
        <v>-1.3506</v>
      </c>
      <c r="BM52" s="75">
        <f t="shared" si="26"/>
        <v>-17.5578</v>
      </c>
      <c r="BN52" s="29">
        <f t="shared" si="27"/>
        <v>0</v>
      </c>
      <c r="BO52" s="31">
        <f t="shared" si="28"/>
        <v>-0.67530000000000001</v>
      </c>
      <c r="BP52" s="29">
        <f t="shared" si="29"/>
        <v>-5.4024000000000001</v>
      </c>
      <c r="BQ52" s="29">
        <f t="shared" si="30"/>
        <v>0.67530000000000001</v>
      </c>
      <c r="BR52" s="29">
        <f t="shared" si="31"/>
        <v>13.506</v>
      </c>
      <c r="BS52" s="114" t="s">
        <v>12</v>
      </c>
      <c r="BT52" s="7"/>
    </row>
    <row r="53" spans="1:72" x14ac:dyDescent="0.15">
      <c r="A53">
        <v>46</v>
      </c>
      <c r="B53" s="1" t="s">
        <v>13</v>
      </c>
      <c r="C53" s="16">
        <v>1.86</v>
      </c>
      <c r="D53" s="21">
        <v>6</v>
      </c>
      <c r="E53" s="22">
        <f t="shared" si="32"/>
        <v>-9.7222222222222252E-2</v>
      </c>
      <c r="F53" s="22">
        <f t="shared" si="33"/>
        <v>1.3888888888888886E-2</v>
      </c>
      <c r="G53" s="15">
        <f t="shared" si="34"/>
        <v>2.5833333333333337E-2</v>
      </c>
      <c r="H53" s="99">
        <v>0</v>
      </c>
      <c r="I53" s="99">
        <v>0</v>
      </c>
      <c r="J53" s="99">
        <v>2</v>
      </c>
      <c r="K53" s="146">
        <v>1</v>
      </c>
      <c r="L53" s="86">
        <v>0</v>
      </c>
      <c r="M53" s="152">
        <v>1</v>
      </c>
      <c r="N53" s="99">
        <v>10</v>
      </c>
      <c r="O53" s="99">
        <v>-5</v>
      </c>
      <c r="P53" s="99">
        <v>2</v>
      </c>
      <c r="Q53" s="86">
        <v>-6</v>
      </c>
      <c r="R53">
        <v>0</v>
      </c>
      <c r="S53" s="95">
        <v>-4</v>
      </c>
      <c r="T53">
        <v>-1</v>
      </c>
      <c r="U53">
        <v>-5</v>
      </c>
      <c r="V53">
        <v>0</v>
      </c>
      <c r="W53" s="90">
        <v>1</v>
      </c>
      <c r="X53">
        <v>5</v>
      </c>
      <c r="Y53">
        <v>9</v>
      </c>
      <c r="Z53" s="86">
        <v>14</v>
      </c>
      <c r="AA53">
        <v>-2</v>
      </c>
      <c r="AB53">
        <v>0</v>
      </c>
      <c r="AC53" s="16">
        <f t="shared" si="6"/>
        <v>0</v>
      </c>
      <c r="AD53" s="4">
        <f t="shared" si="7"/>
        <v>0</v>
      </c>
      <c r="AE53" s="4">
        <f t="shared" si="8"/>
        <v>0.33333333333333331</v>
      </c>
      <c r="AF53" s="156">
        <f t="shared" si="9"/>
        <v>0.16666666666666666</v>
      </c>
      <c r="AG53" s="157">
        <f t="shared" si="10"/>
        <v>0</v>
      </c>
      <c r="AH53" s="80">
        <f t="shared" si="11"/>
        <v>0.16666666666666666</v>
      </c>
      <c r="AI53" s="10">
        <f t="shared" si="35"/>
        <v>1.6666666666666667</v>
      </c>
      <c r="AJ53" s="10">
        <f t="shared" si="36"/>
        <v>-0.83333333333333337</v>
      </c>
      <c r="AK53" s="80">
        <f t="shared" si="37"/>
        <v>0.33333333333333331</v>
      </c>
      <c r="AL53" s="10">
        <f t="shared" si="38"/>
        <v>-1</v>
      </c>
      <c r="AM53" s="10">
        <f t="shared" si="39"/>
        <v>0</v>
      </c>
      <c r="AN53" s="10">
        <f t="shared" si="49"/>
        <v>-0.66666666666666663</v>
      </c>
      <c r="AO53" s="9">
        <f t="shared" si="40"/>
        <v>-0.16666666666666666</v>
      </c>
      <c r="AP53" s="10">
        <f t="shared" si="41"/>
        <v>-0.83333333333333337</v>
      </c>
      <c r="AQ53" s="81">
        <f t="shared" si="42"/>
        <v>0</v>
      </c>
      <c r="AR53" s="10">
        <f t="shared" si="43"/>
        <v>0.16666666666666666</v>
      </c>
      <c r="AS53" s="10">
        <f t="shared" si="44"/>
        <v>0.83333333333333337</v>
      </c>
      <c r="AT53" s="10">
        <f t="shared" si="45"/>
        <v>1.5</v>
      </c>
      <c r="AU53" s="9">
        <f t="shared" si="46"/>
        <v>2.3333333333333335</v>
      </c>
      <c r="AV53" s="10">
        <f t="shared" si="47"/>
        <v>-0.33333333333333331</v>
      </c>
      <c r="AW53" s="10">
        <f t="shared" si="48"/>
        <v>0</v>
      </c>
      <c r="AX53" s="16">
        <f t="shared" si="13"/>
        <v>0</v>
      </c>
      <c r="AY53" s="4">
        <f t="shared" si="14"/>
        <v>0</v>
      </c>
      <c r="AZ53" s="4">
        <f t="shared" si="15"/>
        <v>0.62</v>
      </c>
      <c r="BA53" s="156">
        <f t="shared" si="16"/>
        <v>0.31</v>
      </c>
      <c r="BB53" s="157">
        <f t="shared" si="17"/>
        <v>0</v>
      </c>
      <c r="BC53" s="80">
        <f t="shared" si="17"/>
        <v>0.31</v>
      </c>
      <c r="BD53" s="10">
        <f t="shared" si="18"/>
        <v>3.1</v>
      </c>
      <c r="BE53" s="10">
        <f t="shared" si="18"/>
        <v>-1.55</v>
      </c>
      <c r="BF53" s="12">
        <f t="shared" si="19"/>
        <v>0.62</v>
      </c>
      <c r="BG53" s="10">
        <f t="shared" si="20"/>
        <v>-1.86</v>
      </c>
      <c r="BH53" s="10">
        <f t="shared" si="21"/>
        <v>0</v>
      </c>
      <c r="BI53" s="10">
        <f t="shared" si="22"/>
        <v>-1.24</v>
      </c>
      <c r="BJ53" s="9">
        <f t="shared" si="23"/>
        <v>-0.31</v>
      </c>
      <c r="BK53" s="10">
        <f t="shared" si="24"/>
        <v>-1.55</v>
      </c>
      <c r="BL53" s="10">
        <f t="shared" si="25"/>
        <v>0</v>
      </c>
      <c r="BM53" s="74">
        <f t="shared" si="26"/>
        <v>0.31</v>
      </c>
      <c r="BN53" s="10">
        <f t="shared" si="27"/>
        <v>1.55</v>
      </c>
      <c r="BO53" s="12">
        <f t="shared" si="28"/>
        <v>2.79</v>
      </c>
      <c r="BP53" s="10">
        <f t="shared" si="29"/>
        <v>4.3400000000000007</v>
      </c>
      <c r="BQ53" s="10">
        <f t="shared" si="30"/>
        <v>-0.62</v>
      </c>
      <c r="BR53" s="10">
        <f t="shared" si="31"/>
        <v>0</v>
      </c>
      <c r="BS53" s="113" t="s">
        <v>13</v>
      </c>
      <c r="BT53" s="7"/>
    </row>
    <row r="54" spans="1:72" x14ac:dyDescent="0.15">
      <c r="A54">
        <v>47</v>
      </c>
      <c r="B54" s="1" t="s">
        <v>14</v>
      </c>
      <c r="C54" s="16">
        <v>5.6980000000000004</v>
      </c>
      <c r="D54" s="21">
        <v>9</v>
      </c>
      <c r="E54" s="22">
        <f t="shared" si="32"/>
        <v>-0.7685185185185186</v>
      </c>
      <c r="F54" s="22">
        <f t="shared" si="33"/>
        <v>-0.69444444444444453</v>
      </c>
      <c r="G54" s="15">
        <f t="shared" si="34"/>
        <v>-3.9569444444444453</v>
      </c>
      <c r="H54" s="99">
        <v>2</v>
      </c>
      <c r="I54" s="99">
        <v>0</v>
      </c>
      <c r="J54" s="99">
        <v>-2</v>
      </c>
      <c r="K54" s="146">
        <v>-7</v>
      </c>
      <c r="L54" s="86">
        <v>-10</v>
      </c>
      <c r="M54" s="152">
        <v>-6</v>
      </c>
      <c r="N54" s="99">
        <v>-20</v>
      </c>
      <c r="O54" s="99">
        <v>-13</v>
      </c>
      <c r="P54" s="99">
        <v>-11</v>
      </c>
      <c r="Q54" s="86">
        <v>-13</v>
      </c>
      <c r="R54">
        <v>6</v>
      </c>
      <c r="S54" s="95">
        <v>-1</v>
      </c>
      <c r="T54">
        <v>-7</v>
      </c>
      <c r="U54">
        <v>-1</v>
      </c>
      <c r="V54">
        <v>0</v>
      </c>
      <c r="W54" s="90">
        <v>2</v>
      </c>
      <c r="X54">
        <v>-3</v>
      </c>
      <c r="Y54">
        <v>-5</v>
      </c>
      <c r="Z54" s="86">
        <v>0</v>
      </c>
      <c r="AA54">
        <v>-7</v>
      </c>
      <c r="AB54">
        <v>13</v>
      </c>
      <c r="AC54" s="16">
        <f t="shared" si="6"/>
        <v>0.22222222222222221</v>
      </c>
      <c r="AD54" s="4">
        <f t="shared" si="7"/>
        <v>0</v>
      </c>
      <c r="AE54" s="4">
        <f t="shared" si="8"/>
        <v>-0.22222222222222221</v>
      </c>
      <c r="AF54" s="156">
        <f t="shared" si="9"/>
        <v>-0.77777777777777779</v>
      </c>
      <c r="AG54" s="157">
        <f t="shared" si="10"/>
        <v>-1.1111111111111112</v>
      </c>
      <c r="AH54" s="80">
        <f t="shared" si="11"/>
        <v>-0.66666666666666663</v>
      </c>
      <c r="AI54" s="10">
        <f t="shared" si="35"/>
        <v>-2.2222222222222223</v>
      </c>
      <c r="AJ54" s="10">
        <f t="shared" si="36"/>
        <v>-1.4444444444444444</v>
      </c>
      <c r="AK54" s="80">
        <f t="shared" si="37"/>
        <v>-1.2222222222222223</v>
      </c>
      <c r="AL54" s="10">
        <f t="shared" si="38"/>
        <v>-1.4444444444444444</v>
      </c>
      <c r="AM54" s="10">
        <f t="shared" si="39"/>
        <v>0.66666666666666663</v>
      </c>
      <c r="AN54" s="10">
        <f t="shared" si="49"/>
        <v>-0.1111111111111111</v>
      </c>
      <c r="AO54" s="9">
        <f t="shared" si="40"/>
        <v>-0.77777777777777779</v>
      </c>
      <c r="AP54" s="10">
        <f t="shared" si="41"/>
        <v>-0.1111111111111111</v>
      </c>
      <c r="AQ54" s="81">
        <f t="shared" si="42"/>
        <v>0</v>
      </c>
      <c r="AR54" s="10">
        <f t="shared" si="43"/>
        <v>0.22222222222222221</v>
      </c>
      <c r="AS54" s="10">
        <f t="shared" si="44"/>
        <v>-0.33333333333333331</v>
      </c>
      <c r="AT54" s="10">
        <f t="shared" si="45"/>
        <v>-0.55555555555555558</v>
      </c>
      <c r="AU54" s="9">
        <f t="shared" si="46"/>
        <v>0</v>
      </c>
      <c r="AV54" s="10">
        <f t="shared" si="47"/>
        <v>-0.77777777777777779</v>
      </c>
      <c r="AW54" s="10">
        <f t="shared" si="48"/>
        <v>1.4444444444444444</v>
      </c>
      <c r="AX54" s="16">
        <f t="shared" si="13"/>
        <v>1.2662222222222221</v>
      </c>
      <c r="AY54" s="4">
        <f t="shared" si="14"/>
        <v>0</v>
      </c>
      <c r="AZ54" s="4">
        <f t="shared" si="15"/>
        <v>-1.2662222222222221</v>
      </c>
      <c r="BA54" s="156">
        <f t="shared" si="16"/>
        <v>-4.4317777777777785</v>
      </c>
      <c r="BB54" s="157">
        <f t="shared" si="17"/>
        <v>-6.3311111111111122</v>
      </c>
      <c r="BC54" s="80">
        <f t="shared" si="17"/>
        <v>-3.7986666666666666</v>
      </c>
      <c r="BD54" s="10">
        <f t="shared" si="18"/>
        <v>-12.662222222222224</v>
      </c>
      <c r="BE54" s="10">
        <f t="shared" si="18"/>
        <v>-8.2304444444444442</v>
      </c>
      <c r="BF54" s="12">
        <f t="shared" si="19"/>
        <v>-6.9642222222222232</v>
      </c>
      <c r="BG54" s="10">
        <f t="shared" si="20"/>
        <v>-8.2304444444444442</v>
      </c>
      <c r="BH54" s="10">
        <f t="shared" si="21"/>
        <v>3.7986666666666666</v>
      </c>
      <c r="BI54" s="10">
        <f t="shared" si="22"/>
        <v>-0.63311111111111107</v>
      </c>
      <c r="BJ54" s="9">
        <f t="shared" si="23"/>
        <v>-4.4317777777777785</v>
      </c>
      <c r="BK54" s="10">
        <f t="shared" si="24"/>
        <v>-0.63311111111111107</v>
      </c>
      <c r="BL54" s="10">
        <f t="shared" si="25"/>
        <v>0</v>
      </c>
      <c r="BM54" s="74">
        <f t="shared" si="26"/>
        <v>1.2662222222222221</v>
      </c>
      <c r="BN54" s="10">
        <f t="shared" si="27"/>
        <v>-1.8993333333333333</v>
      </c>
      <c r="BO54" s="12">
        <f t="shared" si="28"/>
        <v>-3.1655555555555561</v>
      </c>
      <c r="BP54" s="10">
        <f t="shared" si="29"/>
        <v>0</v>
      </c>
      <c r="BQ54" s="10">
        <f t="shared" si="30"/>
        <v>-4.4317777777777785</v>
      </c>
      <c r="BR54" s="10">
        <f t="shared" si="31"/>
        <v>8.2304444444444442</v>
      </c>
      <c r="BS54" s="113" t="s">
        <v>14</v>
      </c>
      <c r="BT54" s="7"/>
    </row>
    <row r="55" spans="1:72" x14ac:dyDescent="0.15">
      <c r="A55">
        <v>48</v>
      </c>
      <c r="B55" s="3" t="s">
        <v>15</v>
      </c>
      <c r="C55" s="41">
        <v>0.56799999999999995</v>
      </c>
      <c r="D55" s="42">
        <v>10</v>
      </c>
      <c r="E55" s="43">
        <f t="shared" si="32"/>
        <v>-2.0416666666666665</v>
      </c>
      <c r="F55" s="43">
        <f t="shared" si="33"/>
        <v>-2.4833333333333329</v>
      </c>
      <c r="G55" s="44">
        <f t="shared" si="34"/>
        <v>-1.4105333333333334</v>
      </c>
      <c r="H55" s="102">
        <v>-24</v>
      </c>
      <c r="I55" s="102">
        <v>-23</v>
      </c>
      <c r="J55" s="102">
        <v>-25</v>
      </c>
      <c r="K55" s="149">
        <v>-26</v>
      </c>
      <c r="L55" s="89">
        <v>-26</v>
      </c>
      <c r="M55" s="155">
        <v>-27</v>
      </c>
      <c r="N55" s="102">
        <v>-26</v>
      </c>
      <c r="O55" s="102">
        <v>-30</v>
      </c>
      <c r="P55" s="102">
        <v>-23</v>
      </c>
      <c r="Q55" s="89">
        <v>-30</v>
      </c>
      <c r="R55" s="2">
        <v>-14</v>
      </c>
      <c r="S55" s="98">
        <v>-24</v>
      </c>
      <c r="T55" s="2">
        <v>-24</v>
      </c>
      <c r="U55" s="2">
        <v>6</v>
      </c>
      <c r="V55" s="2">
        <v>-1</v>
      </c>
      <c r="W55" s="93">
        <v>2</v>
      </c>
      <c r="X55" s="2">
        <v>3</v>
      </c>
      <c r="Y55" s="2">
        <v>8</v>
      </c>
      <c r="Z55" s="89">
        <v>-12</v>
      </c>
      <c r="AA55" s="2">
        <v>-1</v>
      </c>
      <c r="AB55" s="2">
        <v>19</v>
      </c>
      <c r="AC55" s="41">
        <f t="shared" si="6"/>
        <v>-2.4</v>
      </c>
      <c r="AD55" s="124">
        <f t="shared" si="7"/>
        <v>-2.2999999999999998</v>
      </c>
      <c r="AE55" s="124">
        <f t="shared" si="8"/>
        <v>-2.5</v>
      </c>
      <c r="AF55" s="162">
        <f t="shared" si="9"/>
        <v>-2.6</v>
      </c>
      <c r="AG55" s="163">
        <f t="shared" si="10"/>
        <v>-2.6</v>
      </c>
      <c r="AH55" s="119">
        <f t="shared" si="11"/>
        <v>-2.7</v>
      </c>
      <c r="AI55" s="45">
        <f t="shared" si="35"/>
        <v>-2.6</v>
      </c>
      <c r="AJ55" s="45">
        <f t="shared" si="36"/>
        <v>-3</v>
      </c>
      <c r="AK55" s="119">
        <f t="shared" si="37"/>
        <v>-2.2999999999999998</v>
      </c>
      <c r="AL55" s="45">
        <f t="shared" si="38"/>
        <v>-3</v>
      </c>
      <c r="AM55" s="45">
        <f t="shared" si="39"/>
        <v>-1.4</v>
      </c>
      <c r="AN55" s="45">
        <f t="shared" si="49"/>
        <v>-2.4</v>
      </c>
      <c r="AO55" s="46">
        <f t="shared" si="40"/>
        <v>-2.4</v>
      </c>
      <c r="AP55" s="45">
        <f t="shared" si="41"/>
        <v>0.6</v>
      </c>
      <c r="AQ55" s="84">
        <f t="shared" si="42"/>
        <v>-0.1</v>
      </c>
      <c r="AR55" s="45">
        <f t="shared" si="43"/>
        <v>0.2</v>
      </c>
      <c r="AS55" s="45">
        <f t="shared" si="44"/>
        <v>0.3</v>
      </c>
      <c r="AT55" s="45">
        <f t="shared" si="45"/>
        <v>0.8</v>
      </c>
      <c r="AU55" s="46">
        <f t="shared" si="46"/>
        <v>-1.2</v>
      </c>
      <c r="AV55" s="45">
        <f t="shared" si="47"/>
        <v>-0.1</v>
      </c>
      <c r="AW55" s="45">
        <f t="shared" si="48"/>
        <v>1.9</v>
      </c>
      <c r="AX55" s="41">
        <f t="shared" si="13"/>
        <v>-1.3631999999999997</v>
      </c>
      <c r="AY55" s="124">
        <f t="shared" si="14"/>
        <v>-1.3063999999999998</v>
      </c>
      <c r="AZ55" s="124">
        <f t="shared" si="15"/>
        <v>-1.42</v>
      </c>
      <c r="BA55" s="162">
        <f t="shared" si="16"/>
        <v>-1.4767999999999999</v>
      </c>
      <c r="BB55" s="163">
        <f t="shared" si="17"/>
        <v>-1.4767999999999999</v>
      </c>
      <c r="BC55" s="119">
        <f t="shared" si="17"/>
        <v>-1.5336000000000001</v>
      </c>
      <c r="BD55" s="45">
        <f t="shared" si="18"/>
        <v>-1.4767999999999999</v>
      </c>
      <c r="BE55" s="45">
        <f t="shared" si="18"/>
        <v>-1.7039999999999997</v>
      </c>
      <c r="BF55" s="47">
        <f t="shared" si="19"/>
        <v>-1.3063999999999998</v>
      </c>
      <c r="BG55" s="45">
        <f t="shared" si="20"/>
        <v>-1.7039999999999997</v>
      </c>
      <c r="BH55" s="45">
        <f t="shared" si="21"/>
        <v>-0.79519999999999991</v>
      </c>
      <c r="BI55" s="45">
        <f t="shared" si="22"/>
        <v>-1.3631999999999997</v>
      </c>
      <c r="BJ55" s="46">
        <f t="shared" si="23"/>
        <v>-1.3631999999999997</v>
      </c>
      <c r="BK55" s="45">
        <f t="shared" si="24"/>
        <v>0.34079999999999994</v>
      </c>
      <c r="BL55" s="45">
        <f t="shared" si="25"/>
        <v>-5.6799999999999996E-2</v>
      </c>
      <c r="BM55" s="77">
        <f t="shared" si="26"/>
        <v>0.11359999999999999</v>
      </c>
      <c r="BN55" s="45">
        <f t="shared" si="27"/>
        <v>0.17039999999999997</v>
      </c>
      <c r="BO55" s="47">
        <f t="shared" si="28"/>
        <v>0.45439999999999997</v>
      </c>
      <c r="BP55" s="45">
        <f t="shared" si="29"/>
        <v>-0.68159999999999987</v>
      </c>
      <c r="BQ55" s="45">
        <f t="shared" si="30"/>
        <v>-5.6799999999999996E-2</v>
      </c>
      <c r="BR55" s="45">
        <f t="shared" si="31"/>
        <v>1.0791999999999999</v>
      </c>
      <c r="BS55" s="116" t="s">
        <v>15</v>
      </c>
      <c r="BT55" s="7"/>
    </row>
    <row r="57" spans="1:72" x14ac:dyDescent="0.15">
      <c r="B57" t="s">
        <v>77</v>
      </c>
    </row>
  </sheetData>
  <mergeCells count="10">
    <mergeCell ref="H6:J6"/>
    <mergeCell ref="AX6:AZ6"/>
    <mergeCell ref="AR6:AW6"/>
    <mergeCell ref="AF6:AQ6"/>
    <mergeCell ref="AC6:AE6"/>
    <mergeCell ref="AX5:AZ5"/>
    <mergeCell ref="BA6:BL6"/>
    <mergeCell ref="BA5:BL5"/>
    <mergeCell ref="W6:AB6"/>
    <mergeCell ref="K6:V6"/>
  </mergeCells>
  <phoneticPr fontId="3" type="noConversion"/>
  <printOptions horizontalCentered="1" verticalCentered="1"/>
  <pageMargins left="0.1" right="0.1" top="0.25" bottom="0.25" header="0.5" footer="0.5"/>
  <pageSetup paperSize="0" scale="6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 Wtd State Means</vt:lpstr>
      <vt:lpstr>ST State Means</vt:lpstr>
      <vt:lpstr>ST Raw State Data</vt:lpstr>
      <vt:lpstr>Long Term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Fry</dc:creator>
  <cp:lastModifiedBy>Gene Fry</cp:lastModifiedBy>
  <cp:lastPrinted>2012-08-09T17:09:53Z</cp:lastPrinted>
  <dcterms:created xsi:type="dcterms:W3CDTF">2012-06-30T14:20:41Z</dcterms:created>
  <dcterms:modified xsi:type="dcterms:W3CDTF">2022-10-13T01:34:49Z</dcterms:modified>
</cp:coreProperties>
</file>